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PREFEITURA.FUNDOS" sheetId="1" r:id="rId1"/>
  </sheets>
  <definedNames>
    <definedName name="_xlnm.Print_Area" localSheetId="0">PREFEITURA.FUNDOS!$A$1:$T$106</definedName>
  </definedNames>
  <calcPr calcId="145621"/>
</workbook>
</file>

<file path=xl/calcChain.xml><?xml version="1.0" encoding="utf-8"?>
<calcChain xmlns="http://schemas.openxmlformats.org/spreadsheetml/2006/main">
  <c r="R26" i="1" l="1"/>
  <c r="K15" i="1"/>
  <c r="K14" i="1"/>
</calcChain>
</file>

<file path=xl/sharedStrings.xml><?xml version="1.0" encoding="utf-8"?>
<sst xmlns="http://schemas.openxmlformats.org/spreadsheetml/2006/main" count="356" uniqueCount="151">
  <si>
    <t>PREFEITURA MUNICIPAL DE SALOÁ</t>
  </si>
  <si>
    <t>MAPA DEMONSTRATIVO DE OBRAS E SERVIÇOS DE ENGENHARIA REALIZADAS NO EXERCÍCIO DE 2021</t>
  </si>
  <si>
    <t>PERÍODO DA INFORMAÇÃO: 01/01/2021 À 31/12/2021</t>
  </si>
  <si>
    <t>ITEM</t>
  </si>
  <si>
    <t>Órgão ou Unidade</t>
  </si>
  <si>
    <t>LICITAÇÃO</t>
  </si>
  <si>
    <t>EMPRESA VENCEDORA</t>
  </si>
  <si>
    <t>CONVÊNIO/RECURSO</t>
  </si>
  <si>
    <t>CONTRATO</t>
  </si>
  <si>
    <t>ADITIVO</t>
  </si>
  <si>
    <t>Tipo do aditivo</t>
  </si>
  <si>
    <t>ESTÁGIO OBRA</t>
  </si>
  <si>
    <t>Nº Proc.</t>
  </si>
  <si>
    <t>Modal./Nº</t>
  </si>
  <si>
    <t>Objeto</t>
  </si>
  <si>
    <t>CNPJ</t>
  </si>
  <si>
    <t>Razão Social</t>
  </si>
  <si>
    <t>Nº</t>
  </si>
  <si>
    <t>Concedente</t>
  </si>
  <si>
    <t>Repasse</t>
  </si>
  <si>
    <t>Contrapart.</t>
  </si>
  <si>
    <t>Data</t>
  </si>
  <si>
    <t>Valor R$</t>
  </si>
  <si>
    <t>Prazo final</t>
  </si>
  <si>
    <t>Nº Aditivo</t>
  </si>
  <si>
    <t>Prazo Inicial</t>
  </si>
  <si>
    <t>Secretaria de Infra Estrutura e Serviços Publicos</t>
  </si>
  <si>
    <t>23/2015</t>
  </si>
  <si>
    <t>Concorrência n° 01/2015</t>
  </si>
  <si>
    <t>Contratação de empresa de engenharia para executar o serviço de construção do sistema de esgotamento da sede municipio</t>
  </si>
  <si>
    <t>05.545.366/0001-60</t>
  </si>
  <si>
    <t>Cpm Construtora LTDA- -EPP</t>
  </si>
  <si>
    <t>147/2014</t>
  </si>
  <si>
    <t>Funasa</t>
  </si>
  <si>
    <t>14/10/2021</t>
  </si>
  <si>
    <t>Prazo</t>
  </si>
  <si>
    <t>Em andamento</t>
  </si>
  <si>
    <t>Secretaria de Educação</t>
  </si>
  <si>
    <t>13/2019</t>
  </si>
  <si>
    <t>Tomada de preços nº 01/2019</t>
  </si>
  <si>
    <t>Espaço Educativo Urbano II - 06 salas de aula COHAB</t>
  </si>
  <si>
    <t>05.654.826/0001-98</t>
  </si>
  <si>
    <t>Ágil Empreendimentos e Serviços EIRELI-EPP</t>
  </si>
  <si>
    <t>FNDE/PAR</t>
  </si>
  <si>
    <t>Concluida</t>
  </si>
  <si>
    <t>Espaço Educativo Urbano II - 06 salas de aula POVOADO SERRINHA DA PRATA</t>
  </si>
  <si>
    <t>Paralisada, aguardando repasse do Governo Federal</t>
  </si>
  <si>
    <t>04/2018</t>
  </si>
  <si>
    <t>Tomada de Preço nº 01/2018</t>
  </si>
  <si>
    <t>Contratação de empresa de engenharia para prestação de serviços de construção de uma quadra coberta na Escola Manoel Vicente, com mão de obra e material da empresa.</t>
  </si>
  <si>
    <t>Termo de compromisso PAC nº 205948/2013</t>
  </si>
  <si>
    <t>FNDE/PAC</t>
  </si>
  <si>
    <t>038/2018</t>
  </si>
  <si>
    <t>Tomada de Preços nº 07/2018</t>
  </si>
  <si>
    <t>Espaço Educativo - 04 salas de aula SITIO SANTO ANTONIO DO GIGANTE</t>
  </si>
  <si>
    <t>14.780.722/0001-10</t>
  </si>
  <si>
    <t>BL Construtora e serviços LTDA - ME</t>
  </si>
  <si>
    <t>Termo de compromisso PAR nº 201801930-1</t>
  </si>
  <si>
    <t>Espaço Educativo - 06 salas de aula SITIO VARZEA DA SERRA</t>
  </si>
  <si>
    <t>Termo de compromisso PAR nº 201801824-1</t>
  </si>
  <si>
    <t>21/2019</t>
  </si>
  <si>
    <t>Concorrencia nº 01/2019</t>
  </si>
  <si>
    <t>Contratação de empresa de engenharia para executar obras de ampliação e reforma da Escola Municipal São Vicente.</t>
  </si>
  <si>
    <t>Recursos próprios</t>
  </si>
  <si>
    <t>Financeiro/Prazo</t>
  </si>
  <si>
    <t>28/2019</t>
  </si>
  <si>
    <t>tomada de preços 28/2019</t>
  </si>
  <si>
    <t>Contratação de empresa de engenharia para construção de muro periférico para escola municipal do bairro da Cohab.</t>
  </si>
  <si>
    <t>14.521.443/0001-32</t>
  </si>
  <si>
    <t>GSN Engenharia LTDA</t>
  </si>
  <si>
    <t>26/2019</t>
  </si>
  <si>
    <t>Tomada de preços 02/2019</t>
  </si>
  <si>
    <t>Contratação de empresa de engenharia para realização de recapemento asfaltico em ruas e avenidas desta cidade de Saloá/PE.</t>
  </si>
  <si>
    <t>Contrato de Repasse nº 1042358-43</t>
  </si>
  <si>
    <t>CAIXA</t>
  </si>
  <si>
    <t>05/11/12021</t>
  </si>
  <si>
    <t>31/2018</t>
  </si>
  <si>
    <t>Tomada de preços 05/2018</t>
  </si>
  <si>
    <t>Contratação de empresa de engenharia para realização de recapemento asfaltico em ruas e avenidas de Saloá/PE, com mão de obra e material da contratada</t>
  </si>
  <si>
    <t>Contrato de Repasse nº 1034639-19</t>
  </si>
  <si>
    <t>02/2020</t>
  </si>
  <si>
    <t>Tomada de preços 01/2020</t>
  </si>
  <si>
    <t>Contratação de empresa de engenharia para manutenção da escola e da Quadra Manoel Tiago Mendes, no distrito de Iatecá</t>
  </si>
  <si>
    <t>Financeiro</t>
  </si>
  <si>
    <t>04/2020</t>
  </si>
  <si>
    <t>Tomada de preços 03/2020</t>
  </si>
  <si>
    <t>Contratação de empresa de engenharia para construção de um terminal de passageiros nesta cidade de Saloá/PE</t>
  </si>
  <si>
    <t>08/2020</t>
  </si>
  <si>
    <t>Tomada de preços 05/2020</t>
  </si>
  <si>
    <t>Contratação de empresa de engenharia para Requalificação da Praça Agamenon Magalhães nesta cidade de Saloá/PE</t>
  </si>
  <si>
    <t>09/2020</t>
  </si>
  <si>
    <t>Tomada de preços 06/2020</t>
  </si>
  <si>
    <t>Contratação de empresa de engenharia para construção de muro periférico para a quadra Manoel Vicente em Saloá/PE</t>
  </si>
  <si>
    <t>15/2020</t>
  </si>
  <si>
    <t>Tomada de preços 07/2020</t>
  </si>
  <si>
    <t>Contratação de empresa de engenharia para pavimentação em paralelepípedos graníticos em diversas ruas da cidade de Saloá/PE</t>
  </si>
  <si>
    <t>07/2021</t>
  </si>
  <si>
    <t>Tomada de preços 02/2021</t>
  </si>
  <si>
    <t>Contratação de empresa de engenharia para recapemento asfaltico emvias públicas do município de Saloá/PE, com mão de obra e material da empresa conforme Contrato de Repasse Nº 885.770/2019 - Operação Caixa nº 1.064.513-90</t>
  </si>
  <si>
    <t>17.696.801/0001-36</t>
  </si>
  <si>
    <t>J Benevides da Silva Eireli</t>
  </si>
  <si>
    <t>Contrato de Repasse Nº 885.770/2019</t>
  </si>
  <si>
    <t>09/2021</t>
  </si>
  <si>
    <t>Tomada de preços 03/2021</t>
  </si>
  <si>
    <t>Contratação de empresa de engenharia para recapemento asfaltico emvias públicas do município de Saloá/PE, com mão de obra e material da empresa conforme Contrato de Repasse Nº 885.773/2019 - Operação Caixa nº 1.064.530-75</t>
  </si>
  <si>
    <t xml:space="preserve"> Contrato de Repasse Nº 885.773/2019</t>
  </si>
  <si>
    <t>11/2021</t>
  </si>
  <si>
    <t>Tomada de preços 05/2021</t>
  </si>
  <si>
    <t>Contratação de empresa de engenharia para construção de um pórtico de entrada na cidade de Saloá/PE com material e mão de obra da empresa.</t>
  </si>
  <si>
    <t>12.558.887/0001-17</t>
  </si>
  <si>
    <t>AGM Construção e Incorporação LTDA</t>
  </si>
  <si>
    <t>Recursos Próprios</t>
  </si>
  <si>
    <t>26/2021</t>
  </si>
  <si>
    <t>Tomada de preços 06/2021</t>
  </si>
  <si>
    <t>Contratação de empresa para realização de Serviços de Engenharia para requalificação de pavimentação em pedra granítica (paralelepípedo) em diversas vias de Saloá/PE</t>
  </si>
  <si>
    <t>31/2021</t>
  </si>
  <si>
    <t>Tomada de preços 07/2021</t>
  </si>
  <si>
    <t>Contratação de empresa para pavimentação em revestimento primário (piçarramento) de 8,76km de estrada vicinal localizada no Município de Saloá, trecho da Sede ao Povoado de Iatecá, na Zona Rural do Município de Saloá/PE.</t>
  </si>
  <si>
    <t>23/2021</t>
  </si>
  <si>
    <t>Dispensa 03/2021</t>
  </si>
  <si>
    <t>Contratação de empresa para execução e adequação de prédios para a volta às aulas e atendimento às orientações sanitárias contra a pandemia do Covid-19, no município de Saloá/PE.</t>
  </si>
  <si>
    <t>Supressão Financeira</t>
  </si>
  <si>
    <t>34/2021</t>
  </si>
  <si>
    <t>Dispensa 07/2021</t>
  </si>
  <si>
    <t>Contratação de empresa para Reforma da Capela Mortuária Pública no município de Saloá/PE</t>
  </si>
  <si>
    <t>27.070.003/0001-58</t>
  </si>
  <si>
    <t>Oeste Engenharia LTDA APP</t>
  </si>
  <si>
    <t>40/2021</t>
  </si>
  <si>
    <t>Dispensa 10/2021</t>
  </si>
  <si>
    <t>Contratação de empresa para realização de melhorias no Distrito Serra da Prata e no Centro Urbano do município de Saloá/PE</t>
  </si>
  <si>
    <t>Declaro que as informações contidas nesta planilha são fidedignas e estão atualizadas até esta data.</t>
  </si>
  <si>
    <t>Saloá, 01 de Fevereiro de 2022</t>
  </si>
  <si>
    <t>Paralisadas</t>
  </si>
  <si>
    <t>Concluídas</t>
  </si>
  <si>
    <t>Licitação Cancelada</t>
  </si>
  <si>
    <t>Itens</t>
  </si>
  <si>
    <t>1,7,15,16,17,18,19,20,22 e 23</t>
  </si>
  <si>
    <t>2,5,6,8,9,10,11,12,13,14,21</t>
  </si>
  <si>
    <t>JOSÉ DOUGLAS FRANÇA LEITE</t>
  </si>
  <si>
    <t>RIVALDO ALVES DE SOUZA JUNIOR</t>
  </si>
  <si>
    <t>D'AVENS WENDEL TENÓRIO FERREIRA DE LIMA</t>
  </si>
  <si>
    <t>SECRETARIO ADJUNTO DE INFRA. E SERVIÇOS PÚBLICOS</t>
  </si>
  <si>
    <t>GESTOR</t>
  </si>
  <si>
    <t>ORDENADOR DE DESPESAS</t>
  </si>
  <si>
    <t>CPF Nº 112.533.314-64</t>
  </si>
  <si>
    <t>CPF Nº  033.046.464-77</t>
  </si>
  <si>
    <t>CPF Nº 036.238.344-83</t>
  </si>
  <si>
    <t>FUNDO MUNICIPAL DE SAÚDE</t>
  </si>
  <si>
    <t>NADA CONSTA</t>
  </si>
  <si>
    <t>CPF Nº 033.046.464-77</t>
  </si>
  <si>
    <t>FUNDO MUNICIPAL DE ASSISTÊNCIA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</si>
</sst>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R$&quot;#,##0.00;[Red]\-&quot;R$&quot;#,##0.00"/>
    <numFmt numFmtId="165" formatCode="&quot;R$&quot;#,##0.00"/>
  </numFmts>
  <fonts count="7"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color theme="1"/>
      <name val="Calibri"/>
      <family val="2"/>
      <scheme val="minor"/>
    </font>
    <font>
      <b/>
      <sz val="12"/>
      <name val="Arial"/>
      <family val="2"/>
    </font>
    <font>
      <sz val="12"/>
      <name val="Arial"/>
      <family val="2"/>
    </font>
  </fonts>
  <fills count="8">
    <fill>
      <patternFill patternType="none"/>
    </fill>
    <fill>
      <patternFill patternType="gray125"/>
    </fill>
    <fill>
      <patternFill patternType="solid">
        <fgColor indexed="43"/>
        <bgColor indexed="64"/>
      </patternFill>
    </fill>
    <fill>
      <patternFill patternType="solid">
        <fgColor rgb="FFE4808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xf numFmtId="0" fontId="5"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43" fontId="6" fillId="3" borderId="7" xfId="1" applyFont="1" applyFill="1" applyBorder="1" applyAlignment="1">
      <alignment horizontal="center" vertical="center" wrapText="1"/>
    </xf>
    <xf numFmtId="43" fontId="5" fillId="3" borderId="1" xfId="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0" xfId="0" applyFont="1" applyFill="1"/>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3" fillId="4" borderId="14"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5" borderId="0" xfId="0" applyFont="1" applyFill="1"/>
    <xf numFmtId="0" fontId="6"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 fontId="3" fillId="6" borderId="14"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4" fontId="3" fillId="6"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xf numFmtId="0" fontId="3" fillId="4" borderId="1" xfId="0" applyFont="1" applyFill="1" applyBorder="1"/>
    <xf numFmtId="165" fontId="3" fillId="4" borderId="1"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49" fontId="3" fillId="5" borderId="0" xfId="0" applyNumberFormat="1" applyFont="1" applyFill="1" applyBorder="1" applyAlignment="1">
      <alignment horizontal="center" vertical="center" wrapText="1"/>
    </xf>
    <xf numFmtId="14" fontId="3" fillId="5" borderId="0" xfId="0" applyNumberFormat="1" applyFont="1" applyFill="1" applyBorder="1" applyAlignment="1">
      <alignment horizontal="center" vertical="center" wrapText="1"/>
    </xf>
    <xf numFmtId="4" fontId="3" fillId="5" borderId="0" xfId="0" applyNumberFormat="1" applyFont="1" applyFill="1" applyBorder="1" applyAlignment="1">
      <alignment horizontal="center" vertical="center" wrapText="1"/>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xf numFmtId="0" fontId="3" fillId="0" borderId="0" xfId="0" applyFont="1" applyAlignment="1">
      <alignment horizontal="left"/>
    </xf>
    <xf numFmtId="49" fontId="3" fillId="0" borderId="0" xfId="0" applyNumberFormat="1" applyFont="1"/>
    <xf numFmtId="0" fontId="2" fillId="3" borderId="0" xfId="0" applyFont="1" applyFill="1" applyAlignment="1">
      <alignment horizontal="center"/>
    </xf>
    <xf numFmtId="0" fontId="2" fillId="6" borderId="0" xfId="0" applyFont="1" applyFill="1" applyAlignment="1">
      <alignment horizontal="center"/>
    </xf>
    <xf numFmtId="0" fontId="2" fillId="4" borderId="0" xfId="0" applyFont="1" applyFill="1" applyAlignment="1">
      <alignment horizontal="center"/>
    </xf>
    <xf numFmtId="0" fontId="2" fillId="7" borderId="0" xfId="0" applyFont="1" applyFill="1" applyAlignment="1">
      <alignment horizontal="center"/>
    </xf>
    <xf numFmtId="0" fontId="3" fillId="0" borderId="0" xfId="0" applyFont="1" applyAlignment="1">
      <alignment horizontal="center"/>
    </xf>
    <xf numFmtId="0" fontId="3" fillId="0" borderId="15" xfId="0" applyFont="1" applyBorder="1" applyAlignment="1">
      <alignment horizontal="center"/>
    </xf>
    <xf numFmtId="0" fontId="3" fillId="0" borderId="15" xfId="0" applyFont="1" applyBorder="1" applyAlignment="1"/>
    <xf numFmtId="0" fontId="3" fillId="0" borderId="0" xfId="0" applyFont="1" applyBorder="1" applyAlignment="1"/>
    <xf numFmtId="0" fontId="3" fillId="0" borderId="0" xfId="0" applyFont="1" applyBorder="1" applyAlignment="1">
      <alignment horizontal="center"/>
    </xf>
    <xf numFmtId="0" fontId="3" fillId="0" borderId="16" xfId="0" applyFont="1" applyBorder="1" applyAlignment="1">
      <alignment horizontal="center"/>
    </xf>
    <xf numFmtId="0" fontId="3" fillId="0" borderId="16" xfId="0" applyFont="1" applyFill="1" applyBorder="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6" fillId="2" borderId="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7" xfId="0" applyFont="1" applyFill="1" applyBorder="1" applyAlignment="1">
      <alignment horizontal="center" vertical="center"/>
    </xf>
    <xf numFmtId="0" fontId="2" fillId="5" borderId="1" xfId="0" applyFont="1" applyFill="1" applyBorder="1" applyAlignment="1">
      <alignment horizontal="left" vertical="center" wrapText="1"/>
    </xf>
    <xf numFmtId="49" fontId="0" fillId="0" borderId="0" xfId="0" applyNumberFormat="1"/>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49" fontId="4" fillId="0" borderId="0" xfId="0" applyNumberFormat="1" applyFont="1"/>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204107</xdr:colOff>
      <xdr:row>0</xdr:row>
      <xdr:rowOff>176893</xdr:rowOff>
    </xdr:from>
    <xdr:to>
      <xdr:col>3</xdr:col>
      <xdr:colOff>911680</xdr:colOff>
      <xdr:row>2</xdr:row>
      <xdr:rowOff>81643</xdr:rowOff>
    </xdr:to>
    <xdr:sp macro="" textlink="">
      <xdr:nvSpPr>
        <xdr:cNvPr id="2" name="Retângulo 1"/>
        <xdr:cNvSpPr/>
      </xdr:nvSpPr>
      <xdr:spPr>
        <a:xfrm>
          <a:off x="1680482" y="176893"/>
          <a:ext cx="1317173" cy="8286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xdr:col>
      <xdr:colOff>261258</xdr:colOff>
      <xdr:row>0</xdr:row>
      <xdr:rowOff>247651</xdr:rowOff>
    </xdr:from>
    <xdr:to>
      <xdr:col>3</xdr:col>
      <xdr:colOff>857251</xdr:colOff>
      <xdr:row>1</xdr:row>
      <xdr:rowOff>353786</xdr:rowOff>
    </xdr:to>
    <xdr:grpSp>
      <xdr:nvGrpSpPr>
        <xdr:cNvPr id="3" name="Grupo 12"/>
        <xdr:cNvGrpSpPr>
          <a:grpSpLocks/>
        </xdr:cNvGrpSpPr>
      </xdr:nvGrpSpPr>
      <xdr:grpSpPr bwMode="auto">
        <a:xfrm>
          <a:off x="1744437" y="247651"/>
          <a:ext cx="1208314" cy="636814"/>
          <a:chOff x="0" y="0"/>
          <a:chExt cx="2723" cy="2331"/>
        </a:xfrm>
      </xdr:grpSpPr>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 y="1487"/>
            <a:ext cx="1172" cy="1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 y="1666"/>
            <a:ext cx="2542" cy="66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33" y="1472"/>
            <a:ext cx="267" cy="1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2723" cy="143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tabSelected="1" topLeftCell="D64" zoomScale="70" zoomScaleNormal="70" workbookViewId="0">
      <selection activeCell="E117" sqref="E117"/>
    </sheetView>
  </sheetViews>
  <sheetFormatPr defaultRowHeight="15.75" x14ac:dyDescent="0.25"/>
  <cols>
    <col min="1" max="1" width="9.28515625" style="3" bestFit="1" customWidth="1"/>
    <col min="2" max="2" width="12.85546875" style="3" customWidth="1"/>
    <col min="3" max="3" width="9.140625" style="95"/>
    <col min="4" max="4" width="14.28515625" style="3" customWidth="1"/>
    <col min="5" max="5" width="35.140625" style="3" customWidth="1"/>
    <col min="6" max="6" width="17.5703125" style="3" customWidth="1"/>
    <col min="7" max="7" width="16.42578125" style="3" bestFit="1" customWidth="1"/>
    <col min="8" max="8" width="12.28515625" style="3" bestFit="1" customWidth="1"/>
    <col min="9" max="9" width="13" style="3" customWidth="1"/>
    <col min="10" max="10" width="17.140625" style="3" bestFit="1" customWidth="1"/>
    <col min="11" max="11" width="13.140625" style="3" customWidth="1"/>
    <col min="12" max="12" width="12.7109375" style="3" bestFit="1" customWidth="1"/>
    <col min="13" max="13" width="17.140625" style="3" bestFit="1" customWidth="1"/>
    <col min="14" max="14" width="12.7109375" style="3" bestFit="1" customWidth="1"/>
    <col min="15" max="15" width="9.28515625" style="3" bestFit="1" customWidth="1"/>
    <col min="16" max="17" width="12.7109375" style="3" bestFit="1" customWidth="1"/>
    <col min="18" max="18" width="17.7109375" style="3" bestFit="1" customWidth="1"/>
    <col min="19" max="19" width="10.28515625" style="3" bestFit="1" customWidth="1"/>
    <col min="20" max="20" width="13" style="3" customWidth="1"/>
    <col min="21" max="16384" width="9.140625" style="3"/>
  </cols>
  <sheetData>
    <row r="1" spans="1:20" ht="42" customHeight="1" x14ac:dyDescent="0.25">
      <c r="A1" s="1" t="s">
        <v>0</v>
      </c>
      <c r="B1" s="2"/>
      <c r="C1" s="2"/>
      <c r="D1" s="2"/>
      <c r="E1" s="2"/>
      <c r="F1" s="2"/>
      <c r="G1" s="2"/>
      <c r="H1" s="2"/>
      <c r="I1" s="2"/>
      <c r="J1" s="2"/>
      <c r="K1" s="2"/>
      <c r="L1" s="2"/>
      <c r="M1" s="2"/>
      <c r="N1" s="2"/>
      <c r="O1" s="2"/>
      <c r="P1" s="2"/>
      <c r="Q1" s="2"/>
      <c r="R1" s="2"/>
      <c r="S1" s="2"/>
      <c r="T1" s="2"/>
    </row>
    <row r="2" spans="1:20" ht="30.75" customHeight="1" x14ac:dyDescent="0.25">
      <c r="A2" s="4" t="s">
        <v>1</v>
      </c>
      <c r="B2" s="4"/>
      <c r="C2" s="4"/>
      <c r="D2" s="4"/>
      <c r="E2" s="4"/>
      <c r="F2" s="4"/>
      <c r="G2" s="4"/>
      <c r="H2" s="4"/>
      <c r="I2" s="4"/>
      <c r="J2" s="4"/>
      <c r="K2" s="4"/>
      <c r="L2" s="4"/>
      <c r="M2" s="4"/>
      <c r="N2" s="4"/>
      <c r="O2" s="4"/>
      <c r="P2" s="4"/>
      <c r="Q2" s="4"/>
      <c r="R2" s="4"/>
      <c r="S2" s="4"/>
      <c r="T2" s="4"/>
    </row>
    <row r="3" spans="1:20" ht="30" customHeight="1" x14ac:dyDescent="0.25">
      <c r="A3" s="4" t="s">
        <v>2</v>
      </c>
      <c r="B3" s="4"/>
      <c r="C3" s="4"/>
      <c r="D3" s="4"/>
      <c r="E3" s="4"/>
      <c r="F3" s="4"/>
      <c r="G3" s="4"/>
      <c r="H3" s="4"/>
      <c r="I3" s="4"/>
      <c r="J3" s="4"/>
      <c r="K3" s="4"/>
      <c r="L3" s="4"/>
      <c r="M3" s="4"/>
      <c r="N3" s="4"/>
      <c r="O3" s="4"/>
      <c r="P3" s="4"/>
      <c r="Q3" s="4"/>
      <c r="R3" s="4"/>
      <c r="S3" s="4"/>
      <c r="T3" s="4"/>
    </row>
    <row r="4" spans="1:20" ht="30.75" thickBot="1" x14ac:dyDescent="0.3">
      <c r="A4" s="5" t="s">
        <v>3</v>
      </c>
      <c r="B4" s="6" t="s">
        <v>4</v>
      </c>
      <c r="C4" s="7" t="s">
        <v>5</v>
      </c>
      <c r="D4" s="8"/>
      <c r="E4" s="9"/>
      <c r="F4" s="7" t="s">
        <v>6</v>
      </c>
      <c r="G4" s="9"/>
      <c r="H4" s="7" t="s">
        <v>7</v>
      </c>
      <c r="I4" s="8"/>
      <c r="J4" s="8"/>
      <c r="K4" s="9"/>
      <c r="L4" s="7" t="s">
        <v>8</v>
      </c>
      <c r="M4" s="8"/>
      <c r="N4" s="8"/>
      <c r="O4" s="10" t="s">
        <v>9</v>
      </c>
      <c r="P4" s="10"/>
      <c r="Q4" s="10"/>
      <c r="R4" s="10"/>
      <c r="S4" s="6" t="s">
        <v>10</v>
      </c>
      <c r="T4" s="11" t="s">
        <v>11</v>
      </c>
    </row>
    <row r="5" spans="1:20" ht="33" customHeight="1" thickBot="1" x14ac:dyDescent="0.3">
      <c r="A5" s="12"/>
      <c r="B5" s="6"/>
      <c r="C5" s="13" t="s">
        <v>12</v>
      </c>
      <c r="D5" s="14" t="s">
        <v>13</v>
      </c>
      <c r="E5" s="14" t="s">
        <v>14</v>
      </c>
      <c r="F5" s="14" t="s">
        <v>15</v>
      </c>
      <c r="G5" s="14" t="s">
        <v>16</v>
      </c>
      <c r="H5" s="14" t="s">
        <v>17</v>
      </c>
      <c r="I5" s="14" t="s">
        <v>18</v>
      </c>
      <c r="J5" s="14" t="s">
        <v>19</v>
      </c>
      <c r="K5" s="14" t="s">
        <v>20</v>
      </c>
      <c r="L5" s="14" t="s">
        <v>21</v>
      </c>
      <c r="M5" s="14" t="s">
        <v>22</v>
      </c>
      <c r="N5" s="15" t="s">
        <v>23</v>
      </c>
      <c r="O5" s="16" t="s">
        <v>24</v>
      </c>
      <c r="P5" s="17" t="s">
        <v>25</v>
      </c>
      <c r="Q5" s="17" t="s">
        <v>23</v>
      </c>
      <c r="R5" s="18" t="s">
        <v>22</v>
      </c>
      <c r="S5" s="19"/>
      <c r="T5" s="20"/>
    </row>
    <row r="6" spans="1:20" s="32" customFormat="1" ht="75" x14ac:dyDescent="0.25">
      <c r="A6" s="21">
        <v>1</v>
      </c>
      <c r="B6" s="22" t="s">
        <v>26</v>
      </c>
      <c r="C6" s="23" t="s">
        <v>27</v>
      </c>
      <c r="D6" s="21" t="s">
        <v>28</v>
      </c>
      <c r="E6" s="21" t="s">
        <v>29</v>
      </c>
      <c r="F6" s="21" t="s">
        <v>30</v>
      </c>
      <c r="G6" s="21" t="s">
        <v>31</v>
      </c>
      <c r="H6" s="21" t="s">
        <v>32</v>
      </c>
      <c r="I6" s="21" t="s">
        <v>33</v>
      </c>
      <c r="J6" s="24">
        <v>12990329.65</v>
      </c>
      <c r="K6" s="25"/>
      <c r="L6" s="26">
        <v>42192</v>
      </c>
      <c r="M6" s="27">
        <v>12972308.539999999</v>
      </c>
      <c r="N6" s="26">
        <v>42558</v>
      </c>
      <c r="O6" s="28">
        <v>6</v>
      </c>
      <c r="P6" s="29" t="s">
        <v>34</v>
      </c>
      <c r="Q6" s="30">
        <v>44848</v>
      </c>
      <c r="R6" s="30"/>
      <c r="S6" s="27" t="s">
        <v>35</v>
      </c>
      <c r="T6" s="31" t="s">
        <v>36</v>
      </c>
    </row>
    <row r="7" spans="1:20" s="39" customFormat="1" ht="75" x14ac:dyDescent="0.25">
      <c r="A7" s="33">
        <v>2</v>
      </c>
      <c r="B7" s="34" t="s">
        <v>37</v>
      </c>
      <c r="C7" s="35" t="s">
        <v>38</v>
      </c>
      <c r="D7" s="34" t="s">
        <v>39</v>
      </c>
      <c r="E7" s="34" t="s">
        <v>40</v>
      </c>
      <c r="F7" s="34" t="s">
        <v>41</v>
      </c>
      <c r="G7" s="34" t="s">
        <v>42</v>
      </c>
      <c r="H7" s="34">
        <v>29867</v>
      </c>
      <c r="I7" s="33" t="s">
        <v>43</v>
      </c>
      <c r="J7" s="36">
        <v>599713.02</v>
      </c>
      <c r="K7" s="37">
        <v>87589.91</v>
      </c>
      <c r="L7" s="38">
        <v>43594</v>
      </c>
      <c r="M7" s="36">
        <v>687302.93</v>
      </c>
      <c r="N7" s="38">
        <v>43960</v>
      </c>
      <c r="O7" s="34">
        <v>2</v>
      </c>
      <c r="P7" s="38">
        <v>44324</v>
      </c>
      <c r="Q7" s="38">
        <v>44689</v>
      </c>
      <c r="R7" s="38"/>
      <c r="S7" s="34" t="s">
        <v>35</v>
      </c>
      <c r="T7" s="34" t="s">
        <v>44</v>
      </c>
    </row>
    <row r="8" spans="1:20" s="39" customFormat="1" ht="75" x14ac:dyDescent="0.25">
      <c r="A8" s="40">
        <v>3</v>
      </c>
      <c r="B8" s="41" t="s">
        <v>37</v>
      </c>
      <c r="C8" s="42" t="s">
        <v>38</v>
      </c>
      <c r="D8" s="41" t="s">
        <v>39</v>
      </c>
      <c r="E8" s="41" t="s">
        <v>45</v>
      </c>
      <c r="F8" s="41" t="s">
        <v>41</v>
      </c>
      <c r="G8" s="41" t="s">
        <v>42</v>
      </c>
      <c r="H8" s="41">
        <v>22592</v>
      </c>
      <c r="I8" s="40" t="s">
        <v>43</v>
      </c>
      <c r="J8" s="43">
        <v>791993.93</v>
      </c>
      <c r="K8" s="44">
        <v>141831.66</v>
      </c>
      <c r="L8" s="45">
        <v>43594</v>
      </c>
      <c r="M8" s="43">
        <v>933825.59</v>
      </c>
      <c r="N8" s="45">
        <v>43960</v>
      </c>
      <c r="O8" s="41">
        <v>2</v>
      </c>
      <c r="P8" s="45">
        <v>44324</v>
      </c>
      <c r="Q8" s="45">
        <v>44689</v>
      </c>
      <c r="R8" s="45"/>
      <c r="S8" s="41" t="s">
        <v>35</v>
      </c>
      <c r="T8" s="46" t="s">
        <v>46</v>
      </c>
    </row>
    <row r="9" spans="1:20" s="39" customFormat="1" ht="90" x14ac:dyDescent="0.25">
      <c r="A9" s="47">
        <v>4</v>
      </c>
      <c r="B9" s="48" t="s">
        <v>37</v>
      </c>
      <c r="C9" s="49" t="s">
        <v>47</v>
      </c>
      <c r="D9" s="48" t="s">
        <v>48</v>
      </c>
      <c r="E9" s="48" t="s">
        <v>49</v>
      </c>
      <c r="F9" s="48" t="s">
        <v>41</v>
      </c>
      <c r="G9" s="48" t="s">
        <v>42</v>
      </c>
      <c r="H9" s="48" t="s">
        <v>50</v>
      </c>
      <c r="I9" s="48" t="s">
        <v>51</v>
      </c>
      <c r="J9" s="50">
        <v>509921.57</v>
      </c>
      <c r="K9" s="41"/>
      <c r="L9" s="45">
        <v>43161</v>
      </c>
      <c r="M9" s="43">
        <v>428852.52</v>
      </c>
      <c r="N9" s="45">
        <v>43526</v>
      </c>
      <c r="O9" s="41">
        <v>3</v>
      </c>
      <c r="P9" s="45">
        <v>44257</v>
      </c>
      <c r="Q9" s="45">
        <v>44622</v>
      </c>
      <c r="R9" s="45"/>
      <c r="S9" s="41" t="s">
        <v>35</v>
      </c>
      <c r="T9" s="46" t="s">
        <v>46</v>
      </c>
    </row>
    <row r="10" spans="1:20" ht="90" x14ac:dyDescent="0.25">
      <c r="A10" s="33">
        <v>5</v>
      </c>
      <c r="B10" s="34" t="s">
        <v>37</v>
      </c>
      <c r="C10" s="35" t="s">
        <v>52</v>
      </c>
      <c r="D10" s="34" t="s">
        <v>53</v>
      </c>
      <c r="E10" s="34" t="s">
        <v>54</v>
      </c>
      <c r="F10" s="34" t="s">
        <v>55</v>
      </c>
      <c r="G10" s="34" t="s">
        <v>56</v>
      </c>
      <c r="H10" s="34" t="s">
        <v>57</v>
      </c>
      <c r="I10" s="33" t="s">
        <v>43</v>
      </c>
      <c r="J10" s="36">
        <v>322728.25</v>
      </c>
      <c r="K10" s="34"/>
      <c r="L10" s="38">
        <v>43441</v>
      </c>
      <c r="M10" s="36">
        <v>294091.92</v>
      </c>
      <c r="N10" s="38">
        <v>43806</v>
      </c>
      <c r="O10" s="34">
        <v>4</v>
      </c>
      <c r="P10" s="38">
        <v>44537</v>
      </c>
      <c r="Q10" s="38">
        <v>44902</v>
      </c>
      <c r="R10" s="38"/>
      <c r="S10" s="34" t="s">
        <v>35</v>
      </c>
      <c r="T10" s="33" t="s">
        <v>44</v>
      </c>
    </row>
    <row r="11" spans="1:20" ht="90" x14ac:dyDescent="0.25">
      <c r="A11" s="33">
        <v>6</v>
      </c>
      <c r="B11" s="34" t="s">
        <v>37</v>
      </c>
      <c r="C11" s="35" t="s">
        <v>52</v>
      </c>
      <c r="D11" s="34" t="s">
        <v>53</v>
      </c>
      <c r="E11" s="34" t="s">
        <v>58</v>
      </c>
      <c r="F11" s="34" t="s">
        <v>55</v>
      </c>
      <c r="G11" s="34" t="s">
        <v>56</v>
      </c>
      <c r="H11" s="34" t="s">
        <v>59</v>
      </c>
      <c r="I11" s="33" t="s">
        <v>43</v>
      </c>
      <c r="J11" s="36">
        <v>1141601.51</v>
      </c>
      <c r="K11" s="34"/>
      <c r="L11" s="38">
        <v>43441</v>
      </c>
      <c r="M11" s="36">
        <v>1013462.46</v>
      </c>
      <c r="N11" s="38">
        <v>43806</v>
      </c>
      <c r="O11" s="34">
        <v>3</v>
      </c>
      <c r="P11" s="38">
        <v>44537</v>
      </c>
      <c r="Q11" s="38">
        <v>44902</v>
      </c>
      <c r="R11" s="38"/>
      <c r="S11" s="34" t="s">
        <v>35</v>
      </c>
      <c r="T11" s="33" t="s">
        <v>44</v>
      </c>
    </row>
    <row r="12" spans="1:20" ht="60" x14ac:dyDescent="0.25">
      <c r="A12" s="31">
        <v>7</v>
      </c>
      <c r="B12" s="51" t="s">
        <v>37</v>
      </c>
      <c r="C12" s="52" t="s">
        <v>60</v>
      </c>
      <c r="D12" s="51" t="s">
        <v>61</v>
      </c>
      <c r="E12" s="51" t="s">
        <v>62</v>
      </c>
      <c r="F12" s="51" t="s">
        <v>55</v>
      </c>
      <c r="G12" s="51" t="s">
        <v>56</v>
      </c>
      <c r="H12" s="51"/>
      <c r="I12" s="51" t="s">
        <v>63</v>
      </c>
      <c r="J12" s="51"/>
      <c r="K12" s="51"/>
      <c r="L12" s="53">
        <v>43774</v>
      </c>
      <c r="M12" s="54">
        <v>3416709.74</v>
      </c>
      <c r="N12" s="53">
        <v>44140</v>
      </c>
      <c r="O12" s="51">
        <v>6</v>
      </c>
      <c r="P12" s="53">
        <v>44505</v>
      </c>
      <c r="Q12" s="53">
        <v>44870</v>
      </c>
      <c r="R12" s="55">
        <v>1557451.08</v>
      </c>
      <c r="S12" s="51" t="s">
        <v>64</v>
      </c>
      <c r="T12" s="31" t="s">
        <v>36</v>
      </c>
    </row>
    <row r="13" spans="1:20" ht="65.25" customHeight="1" x14ac:dyDescent="0.25">
      <c r="A13" s="33">
        <v>8</v>
      </c>
      <c r="B13" s="34" t="s">
        <v>37</v>
      </c>
      <c r="C13" s="35" t="s">
        <v>65</v>
      </c>
      <c r="D13" s="34" t="s">
        <v>66</v>
      </c>
      <c r="E13" s="34" t="s">
        <v>67</v>
      </c>
      <c r="F13" s="34" t="s">
        <v>68</v>
      </c>
      <c r="G13" s="34" t="s">
        <v>69</v>
      </c>
      <c r="H13" s="34"/>
      <c r="I13" s="34" t="s">
        <v>63</v>
      </c>
      <c r="J13" s="34"/>
      <c r="K13" s="34"/>
      <c r="L13" s="38">
        <v>43837</v>
      </c>
      <c r="M13" s="36">
        <v>72864.460000000006</v>
      </c>
      <c r="N13" s="38">
        <v>44203</v>
      </c>
      <c r="O13" s="34"/>
      <c r="P13" s="34"/>
      <c r="Q13" s="34"/>
      <c r="R13" s="34"/>
      <c r="S13" s="34"/>
      <c r="T13" s="33" t="s">
        <v>44</v>
      </c>
    </row>
    <row r="14" spans="1:20" ht="90" x14ac:dyDescent="0.25">
      <c r="A14" s="33">
        <v>9</v>
      </c>
      <c r="B14" s="34" t="s">
        <v>26</v>
      </c>
      <c r="C14" s="35" t="s">
        <v>70</v>
      </c>
      <c r="D14" s="34" t="s">
        <v>71</v>
      </c>
      <c r="E14" s="34" t="s">
        <v>72</v>
      </c>
      <c r="F14" s="33" t="s">
        <v>30</v>
      </c>
      <c r="G14" s="33" t="s">
        <v>31</v>
      </c>
      <c r="H14" s="34" t="s">
        <v>73</v>
      </c>
      <c r="I14" s="34" t="s">
        <v>74</v>
      </c>
      <c r="J14" s="36">
        <v>493100</v>
      </c>
      <c r="K14" s="36">
        <f>M14-J14</f>
        <v>142927.43000000005</v>
      </c>
      <c r="L14" s="38">
        <v>43774</v>
      </c>
      <c r="M14" s="36">
        <v>636027.43000000005</v>
      </c>
      <c r="N14" s="38">
        <v>44140</v>
      </c>
      <c r="O14" s="34">
        <v>2</v>
      </c>
      <c r="P14" s="38">
        <v>44140</v>
      </c>
      <c r="Q14" s="34" t="s">
        <v>75</v>
      </c>
      <c r="R14" s="34"/>
      <c r="S14" s="34" t="s">
        <v>35</v>
      </c>
      <c r="T14" s="34" t="s">
        <v>44</v>
      </c>
    </row>
    <row r="15" spans="1:20" s="32" customFormat="1" ht="90" x14ac:dyDescent="0.25">
      <c r="A15" s="33">
        <v>10</v>
      </c>
      <c r="B15" s="34" t="s">
        <v>26</v>
      </c>
      <c r="C15" s="35" t="s">
        <v>76</v>
      </c>
      <c r="D15" s="34" t="s">
        <v>77</v>
      </c>
      <c r="E15" s="34" t="s">
        <v>78</v>
      </c>
      <c r="F15" s="34" t="s">
        <v>55</v>
      </c>
      <c r="G15" s="34" t="s">
        <v>56</v>
      </c>
      <c r="H15" s="34" t="s">
        <v>79</v>
      </c>
      <c r="I15" s="34" t="s">
        <v>74</v>
      </c>
      <c r="J15" s="36">
        <v>245850</v>
      </c>
      <c r="K15" s="36">
        <f>M15-J15</f>
        <v>40830.44</v>
      </c>
      <c r="L15" s="38">
        <v>43277</v>
      </c>
      <c r="M15" s="36">
        <v>286680.44</v>
      </c>
      <c r="N15" s="38">
        <v>43642</v>
      </c>
      <c r="O15" s="34">
        <v>2</v>
      </c>
      <c r="P15" s="38">
        <v>44008</v>
      </c>
      <c r="Q15" s="38">
        <v>44373</v>
      </c>
      <c r="R15" s="34"/>
      <c r="S15" s="34" t="s">
        <v>35</v>
      </c>
      <c r="T15" s="34" t="s">
        <v>44</v>
      </c>
    </row>
    <row r="16" spans="1:20" s="39" customFormat="1" ht="75" x14ac:dyDescent="0.25">
      <c r="A16" s="33">
        <v>11</v>
      </c>
      <c r="B16" s="34" t="s">
        <v>26</v>
      </c>
      <c r="C16" s="35" t="s">
        <v>80</v>
      </c>
      <c r="D16" s="34" t="s">
        <v>81</v>
      </c>
      <c r="E16" s="34" t="s">
        <v>82</v>
      </c>
      <c r="F16" s="34" t="s">
        <v>55</v>
      </c>
      <c r="G16" s="34" t="s">
        <v>56</v>
      </c>
      <c r="H16" s="34"/>
      <c r="I16" s="34" t="s">
        <v>63</v>
      </c>
      <c r="J16" s="34"/>
      <c r="K16" s="36"/>
      <c r="L16" s="38">
        <v>43899</v>
      </c>
      <c r="M16" s="36">
        <v>185622.39</v>
      </c>
      <c r="N16" s="38">
        <v>44264</v>
      </c>
      <c r="O16" s="34">
        <v>1</v>
      </c>
      <c r="P16" s="38">
        <v>43970</v>
      </c>
      <c r="Q16" s="38">
        <v>44264</v>
      </c>
      <c r="R16" s="56">
        <v>40411.24</v>
      </c>
      <c r="S16" s="34" t="s">
        <v>83</v>
      </c>
      <c r="T16" s="33" t="s">
        <v>44</v>
      </c>
    </row>
    <row r="17" spans="1:21" ht="75" x14ac:dyDescent="0.25">
      <c r="A17" s="33">
        <v>12</v>
      </c>
      <c r="B17" s="34" t="s">
        <v>26</v>
      </c>
      <c r="C17" s="35" t="s">
        <v>84</v>
      </c>
      <c r="D17" s="34" t="s">
        <v>85</v>
      </c>
      <c r="E17" s="34" t="s">
        <v>86</v>
      </c>
      <c r="F17" s="34" t="s">
        <v>68</v>
      </c>
      <c r="G17" s="34" t="s">
        <v>69</v>
      </c>
      <c r="H17" s="34"/>
      <c r="I17" s="34" t="s">
        <v>63</v>
      </c>
      <c r="J17" s="34"/>
      <c r="K17" s="34"/>
      <c r="L17" s="38">
        <v>43976</v>
      </c>
      <c r="M17" s="36">
        <v>59550.86</v>
      </c>
      <c r="N17" s="38">
        <v>44196</v>
      </c>
      <c r="O17" s="34">
        <v>1</v>
      </c>
      <c r="P17" s="38">
        <v>44196</v>
      </c>
      <c r="Q17" s="38">
        <v>44341</v>
      </c>
      <c r="R17" s="34"/>
      <c r="S17" s="34" t="s">
        <v>35</v>
      </c>
      <c r="T17" s="33" t="s">
        <v>44</v>
      </c>
    </row>
    <row r="18" spans="1:21" ht="75" x14ac:dyDescent="0.25">
      <c r="A18" s="33">
        <v>13</v>
      </c>
      <c r="B18" s="34" t="s">
        <v>26</v>
      </c>
      <c r="C18" s="35" t="s">
        <v>87</v>
      </c>
      <c r="D18" s="34" t="s">
        <v>88</v>
      </c>
      <c r="E18" s="34" t="s">
        <v>89</v>
      </c>
      <c r="F18" s="34" t="s">
        <v>55</v>
      </c>
      <c r="G18" s="34" t="s">
        <v>56</v>
      </c>
      <c r="H18" s="34"/>
      <c r="I18" s="34" t="s">
        <v>63</v>
      </c>
      <c r="J18" s="34"/>
      <c r="K18" s="34"/>
      <c r="L18" s="38">
        <v>43935</v>
      </c>
      <c r="M18" s="36">
        <v>528559.91</v>
      </c>
      <c r="N18" s="38">
        <v>44196</v>
      </c>
      <c r="O18" s="34">
        <v>5</v>
      </c>
      <c r="P18" s="38">
        <v>44300</v>
      </c>
      <c r="Q18" s="38">
        <v>44561</v>
      </c>
      <c r="R18" s="56">
        <v>50346.41</v>
      </c>
      <c r="S18" s="34" t="s">
        <v>64</v>
      </c>
      <c r="T18" s="33" t="s">
        <v>44</v>
      </c>
      <c r="U18" s="32"/>
    </row>
    <row r="19" spans="1:21" ht="75" x14ac:dyDescent="0.25">
      <c r="A19" s="33">
        <v>14</v>
      </c>
      <c r="B19" s="34" t="s">
        <v>26</v>
      </c>
      <c r="C19" s="35" t="s">
        <v>90</v>
      </c>
      <c r="D19" s="34" t="s">
        <v>91</v>
      </c>
      <c r="E19" s="34" t="s">
        <v>92</v>
      </c>
      <c r="F19" s="34" t="s">
        <v>55</v>
      </c>
      <c r="G19" s="34" t="s">
        <v>56</v>
      </c>
      <c r="H19" s="34"/>
      <c r="I19" s="34" t="s">
        <v>63</v>
      </c>
      <c r="J19" s="34"/>
      <c r="K19" s="34"/>
      <c r="L19" s="38">
        <v>43935</v>
      </c>
      <c r="M19" s="36">
        <v>97272.8</v>
      </c>
      <c r="N19" s="38">
        <v>44196</v>
      </c>
      <c r="O19" s="34">
        <v>2</v>
      </c>
      <c r="P19" s="38">
        <v>44196</v>
      </c>
      <c r="Q19" s="38">
        <v>44300</v>
      </c>
      <c r="R19" s="56">
        <v>19910.849999999999</v>
      </c>
      <c r="S19" s="34" t="s">
        <v>64</v>
      </c>
      <c r="T19" s="33" t="s">
        <v>44</v>
      </c>
    </row>
    <row r="20" spans="1:21" ht="75" x14ac:dyDescent="0.25">
      <c r="A20" s="31">
        <v>15</v>
      </c>
      <c r="B20" s="51" t="s">
        <v>26</v>
      </c>
      <c r="C20" s="52" t="s">
        <v>93</v>
      </c>
      <c r="D20" s="51" t="s">
        <v>94</v>
      </c>
      <c r="E20" s="51" t="s">
        <v>95</v>
      </c>
      <c r="F20" s="51" t="s">
        <v>55</v>
      </c>
      <c r="G20" s="51" t="s">
        <v>56</v>
      </c>
      <c r="H20" s="51"/>
      <c r="I20" s="51" t="s">
        <v>63</v>
      </c>
      <c r="J20" s="51"/>
      <c r="K20" s="51"/>
      <c r="L20" s="53">
        <v>44104</v>
      </c>
      <c r="M20" s="54">
        <v>1405736.71</v>
      </c>
      <c r="N20" s="53">
        <v>44469</v>
      </c>
      <c r="O20" s="51">
        <v>2</v>
      </c>
      <c r="P20" s="53">
        <v>44469</v>
      </c>
      <c r="Q20" s="53">
        <v>44834</v>
      </c>
      <c r="R20" s="55">
        <v>0</v>
      </c>
      <c r="S20" s="51" t="s">
        <v>64</v>
      </c>
      <c r="T20" s="31" t="s">
        <v>36</v>
      </c>
    </row>
    <row r="21" spans="1:21" ht="120" x14ac:dyDescent="0.25">
      <c r="A21" s="31">
        <v>16</v>
      </c>
      <c r="B21" s="51" t="s">
        <v>26</v>
      </c>
      <c r="C21" s="52" t="s">
        <v>96</v>
      </c>
      <c r="D21" s="51" t="s">
        <v>97</v>
      </c>
      <c r="E21" s="51" t="s">
        <v>98</v>
      </c>
      <c r="F21" s="51" t="s">
        <v>99</v>
      </c>
      <c r="G21" s="51" t="s">
        <v>100</v>
      </c>
      <c r="H21" s="51" t="s">
        <v>101</v>
      </c>
      <c r="I21" s="51" t="s">
        <v>74</v>
      </c>
      <c r="J21" s="55">
        <v>884729.58</v>
      </c>
      <c r="K21" s="55">
        <v>1000</v>
      </c>
      <c r="L21" s="53">
        <v>44315</v>
      </c>
      <c r="M21" s="54">
        <v>885729.57</v>
      </c>
      <c r="N21" s="53">
        <v>44680</v>
      </c>
      <c r="O21" s="51"/>
      <c r="P21" s="51"/>
      <c r="Q21" s="51"/>
      <c r="R21" s="51"/>
      <c r="S21" s="51"/>
      <c r="T21" s="31" t="s">
        <v>36</v>
      </c>
    </row>
    <row r="22" spans="1:21" ht="120" x14ac:dyDescent="0.25">
      <c r="A22" s="31">
        <v>17</v>
      </c>
      <c r="B22" s="51" t="s">
        <v>26</v>
      </c>
      <c r="C22" s="52" t="s">
        <v>102</v>
      </c>
      <c r="D22" s="51" t="s">
        <v>103</v>
      </c>
      <c r="E22" s="51" t="s">
        <v>104</v>
      </c>
      <c r="F22" s="51" t="s">
        <v>99</v>
      </c>
      <c r="G22" s="51" t="s">
        <v>100</v>
      </c>
      <c r="H22" s="51" t="s">
        <v>105</v>
      </c>
      <c r="I22" s="51" t="s">
        <v>74</v>
      </c>
      <c r="J22" s="55">
        <v>427645.88</v>
      </c>
      <c r="K22" s="55">
        <v>500</v>
      </c>
      <c r="L22" s="53">
        <v>44319</v>
      </c>
      <c r="M22" s="54">
        <v>428145.88</v>
      </c>
      <c r="N22" s="53">
        <v>44684</v>
      </c>
      <c r="O22" s="51"/>
      <c r="P22" s="51"/>
      <c r="Q22" s="51"/>
      <c r="R22" s="51"/>
      <c r="S22" s="51"/>
      <c r="T22" s="31" t="s">
        <v>36</v>
      </c>
    </row>
    <row r="23" spans="1:21" ht="75" x14ac:dyDescent="0.25">
      <c r="A23" s="31">
        <v>18</v>
      </c>
      <c r="B23" s="51" t="s">
        <v>26</v>
      </c>
      <c r="C23" s="52" t="s">
        <v>106</v>
      </c>
      <c r="D23" s="51" t="s">
        <v>107</v>
      </c>
      <c r="E23" s="51" t="s">
        <v>108</v>
      </c>
      <c r="F23" s="51" t="s">
        <v>109</v>
      </c>
      <c r="G23" s="51" t="s">
        <v>110</v>
      </c>
      <c r="H23" s="57"/>
      <c r="I23" s="51" t="s">
        <v>111</v>
      </c>
      <c r="J23" s="51"/>
      <c r="K23" s="51"/>
      <c r="L23" s="53">
        <v>44348</v>
      </c>
      <c r="M23" s="54">
        <v>111869.66</v>
      </c>
      <c r="N23" s="53">
        <v>44713</v>
      </c>
      <c r="O23" s="51">
        <v>2</v>
      </c>
      <c r="P23" s="53">
        <v>44490</v>
      </c>
      <c r="Q23" s="53">
        <v>44713</v>
      </c>
      <c r="R23" s="55">
        <v>20287.52</v>
      </c>
      <c r="S23" s="51" t="s">
        <v>83</v>
      </c>
      <c r="T23" s="31" t="s">
        <v>36</v>
      </c>
    </row>
    <row r="24" spans="1:21" ht="90" x14ac:dyDescent="0.25">
      <c r="A24" s="31">
        <v>19</v>
      </c>
      <c r="B24" s="51" t="s">
        <v>26</v>
      </c>
      <c r="C24" s="52" t="s">
        <v>112</v>
      </c>
      <c r="D24" s="51" t="s">
        <v>113</v>
      </c>
      <c r="E24" s="51" t="s">
        <v>114</v>
      </c>
      <c r="F24" s="51" t="s">
        <v>55</v>
      </c>
      <c r="G24" s="51" t="s">
        <v>56</v>
      </c>
      <c r="H24" s="57"/>
      <c r="I24" s="51" t="s">
        <v>111</v>
      </c>
      <c r="J24" s="51"/>
      <c r="K24" s="51"/>
      <c r="L24" s="53">
        <v>44516</v>
      </c>
      <c r="M24" s="54">
        <v>132404.01999999999</v>
      </c>
      <c r="N24" s="53">
        <v>44881</v>
      </c>
      <c r="O24" s="51"/>
      <c r="P24" s="51"/>
      <c r="Q24" s="51"/>
      <c r="R24" s="51"/>
      <c r="S24" s="51"/>
      <c r="T24" s="31" t="s">
        <v>36</v>
      </c>
    </row>
    <row r="25" spans="1:21" ht="120" x14ac:dyDescent="0.25">
      <c r="A25" s="31">
        <v>20</v>
      </c>
      <c r="B25" s="51" t="s">
        <v>26</v>
      </c>
      <c r="C25" s="52" t="s">
        <v>115</v>
      </c>
      <c r="D25" s="51" t="s">
        <v>116</v>
      </c>
      <c r="E25" s="51" t="s">
        <v>117</v>
      </c>
      <c r="F25" s="51" t="s">
        <v>55</v>
      </c>
      <c r="G25" s="51" t="s">
        <v>56</v>
      </c>
      <c r="H25" s="57"/>
      <c r="I25" s="51" t="s">
        <v>111</v>
      </c>
      <c r="J25" s="51"/>
      <c r="K25" s="51"/>
      <c r="L25" s="53">
        <v>44526</v>
      </c>
      <c r="M25" s="54">
        <v>1215807.18</v>
      </c>
      <c r="N25" s="53">
        <v>44891</v>
      </c>
      <c r="O25" s="51"/>
      <c r="P25" s="51"/>
      <c r="Q25" s="51"/>
      <c r="R25" s="51"/>
      <c r="S25" s="51"/>
      <c r="T25" s="31" t="s">
        <v>36</v>
      </c>
    </row>
    <row r="26" spans="1:21" s="32" customFormat="1" ht="105" x14ac:dyDescent="0.25">
      <c r="A26" s="33">
        <v>21</v>
      </c>
      <c r="B26" s="34" t="s">
        <v>26</v>
      </c>
      <c r="C26" s="35" t="s">
        <v>118</v>
      </c>
      <c r="D26" s="34" t="s">
        <v>119</v>
      </c>
      <c r="E26" s="34" t="s">
        <v>120</v>
      </c>
      <c r="F26" s="34" t="s">
        <v>109</v>
      </c>
      <c r="G26" s="34" t="s">
        <v>110</v>
      </c>
      <c r="H26" s="58"/>
      <c r="I26" s="34" t="s">
        <v>111</v>
      </c>
      <c r="J26" s="34"/>
      <c r="K26" s="34"/>
      <c r="L26" s="38">
        <v>44404</v>
      </c>
      <c r="M26" s="36">
        <v>98630.14</v>
      </c>
      <c r="N26" s="38">
        <v>44588</v>
      </c>
      <c r="O26" s="34">
        <v>1</v>
      </c>
      <c r="P26" s="38">
        <v>44494</v>
      </c>
      <c r="Q26" s="38">
        <v>44494</v>
      </c>
      <c r="R26" s="59">
        <f>-98630.14+98203.97</f>
        <v>-426.16999999999825</v>
      </c>
      <c r="S26" s="34" t="s">
        <v>121</v>
      </c>
      <c r="T26" s="33" t="s">
        <v>44</v>
      </c>
    </row>
    <row r="27" spans="1:21" ht="75" x14ac:dyDescent="0.25">
      <c r="A27" s="31">
        <v>22</v>
      </c>
      <c r="B27" s="51" t="s">
        <v>26</v>
      </c>
      <c r="C27" s="52" t="s">
        <v>122</v>
      </c>
      <c r="D27" s="51" t="s">
        <v>123</v>
      </c>
      <c r="E27" s="51" t="s">
        <v>124</v>
      </c>
      <c r="F27" s="51" t="s">
        <v>125</v>
      </c>
      <c r="G27" s="51" t="s">
        <v>126</v>
      </c>
      <c r="H27" s="57"/>
      <c r="I27" s="51" t="s">
        <v>111</v>
      </c>
      <c r="J27" s="51"/>
      <c r="K27" s="51"/>
      <c r="L27" s="53">
        <v>44510</v>
      </c>
      <c r="M27" s="54">
        <v>82458.240000000005</v>
      </c>
      <c r="N27" s="53">
        <v>44691</v>
      </c>
      <c r="O27" s="51"/>
      <c r="P27" s="51"/>
      <c r="Q27" s="51"/>
      <c r="R27" s="51"/>
      <c r="S27" s="51"/>
      <c r="T27" s="31" t="s">
        <v>36</v>
      </c>
    </row>
    <row r="28" spans="1:21" ht="75" x14ac:dyDescent="0.25">
      <c r="A28" s="31">
        <v>23</v>
      </c>
      <c r="B28" s="51" t="s">
        <v>26</v>
      </c>
      <c r="C28" s="52" t="s">
        <v>127</v>
      </c>
      <c r="D28" s="51" t="s">
        <v>128</v>
      </c>
      <c r="E28" s="51" t="s">
        <v>129</v>
      </c>
      <c r="F28" s="51" t="s">
        <v>109</v>
      </c>
      <c r="G28" s="51" t="s">
        <v>110</v>
      </c>
      <c r="H28" s="57"/>
      <c r="I28" s="51" t="s">
        <v>111</v>
      </c>
      <c r="J28" s="51"/>
      <c r="K28" s="51"/>
      <c r="L28" s="53">
        <v>44564</v>
      </c>
      <c r="M28" s="54">
        <v>77324.929999999993</v>
      </c>
      <c r="N28" s="53">
        <v>44745</v>
      </c>
      <c r="O28" s="51"/>
      <c r="P28" s="51"/>
      <c r="Q28" s="51"/>
      <c r="R28" s="51"/>
      <c r="S28" s="51"/>
      <c r="T28" s="31" t="s">
        <v>36</v>
      </c>
    </row>
    <row r="29" spans="1:21" x14ac:dyDescent="0.25">
      <c r="A29" s="60"/>
      <c r="B29" s="61"/>
      <c r="C29" s="62"/>
      <c r="D29" s="61"/>
      <c r="E29" s="61"/>
      <c r="F29" s="61"/>
      <c r="G29" s="61"/>
      <c r="H29" s="61"/>
      <c r="I29" s="61"/>
      <c r="J29" s="61"/>
      <c r="K29" s="61"/>
      <c r="L29" s="63"/>
      <c r="M29" s="64"/>
      <c r="N29" s="63"/>
      <c r="O29" s="61"/>
      <c r="P29" s="61"/>
      <c r="Q29" s="61"/>
      <c r="R29" s="61"/>
      <c r="S29" s="61"/>
      <c r="T29" s="60"/>
    </row>
    <row r="30" spans="1:21" x14ac:dyDescent="0.25">
      <c r="A30" s="65" t="s">
        <v>130</v>
      </c>
      <c r="B30" s="65"/>
      <c r="C30" s="66"/>
      <c r="D30" s="65"/>
      <c r="E30" s="65"/>
      <c r="F30" s="65"/>
      <c r="G30" s="65"/>
      <c r="H30" s="65"/>
      <c r="I30" s="65"/>
      <c r="J30" s="65"/>
      <c r="K30" s="65"/>
      <c r="L30" s="67"/>
      <c r="M30" s="67"/>
      <c r="N30" s="67"/>
      <c r="O30" s="67"/>
      <c r="P30" s="67"/>
      <c r="Q30" s="67"/>
      <c r="R30" s="67"/>
      <c r="S30" s="67"/>
      <c r="T30" s="67"/>
    </row>
    <row r="31" spans="1:21" x14ac:dyDescent="0.25">
      <c r="A31" s="68" t="s">
        <v>131</v>
      </c>
      <c r="B31" s="68"/>
      <c r="C31" s="68"/>
      <c r="D31" s="68"/>
      <c r="E31" s="67"/>
      <c r="F31" s="67"/>
      <c r="G31" s="67"/>
      <c r="H31" s="67"/>
      <c r="I31" s="67"/>
      <c r="J31" s="67"/>
      <c r="K31" s="67"/>
      <c r="L31" s="67"/>
      <c r="M31" s="67"/>
      <c r="N31" s="67"/>
      <c r="O31" s="67"/>
      <c r="P31" s="67"/>
      <c r="Q31" s="67"/>
      <c r="R31" s="67"/>
      <c r="S31" s="67"/>
      <c r="T31" s="67"/>
    </row>
    <row r="32" spans="1:21" x14ac:dyDescent="0.25">
      <c r="A32" s="67"/>
      <c r="B32" s="67"/>
      <c r="C32" s="69"/>
      <c r="D32" s="67"/>
      <c r="E32" s="67"/>
      <c r="F32" s="67"/>
      <c r="G32" s="67"/>
      <c r="H32" s="67"/>
      <c r="I32" s="67"/>
      <c r="J32" s="67"/>
      <c r="K32" s="67"/>
      <c r="L32" s="67"/>
      <c r="M32" s="67"/>
      <c r="N32" s="67"/>
      <c r="O32" s="67"/>
      <c r="P32" s="67"/>
      <c r="Q32" s="67"/>
      <c r="R32" s="67"/>
      <c r="S32" s="67"/>
      <c r="T32" s="67"/>
    </row>
    <row r="33" spans="1:20" x14ac:dyDescent="0.25">
      <c r="A33" s="67"/>
      <c r="B33" s="67"/>
      <c r="C33" s="69"/>
      <c r="D33" s="70" t="s">
        <v>36</v>
      </c>
      <c r="E33" s="70"/>
      <c r="F33" s="71" t="s">
        <v>132</v>
      </c>
      <c r="G33" s="71"/>
      <c r="H33" s="71"/>
      <c r="I33" s="71"/>
      <c r="J33" s="72" t="s">
        <v>133</v>
      </c>
      <c r="K33" s="72"/>
      <c r="L33" s="72"/>
      <c r="M33" s="73" t="s">
        <v>134</v>
      </c>
      <c r="N33" s="73"/>
      <c r="O33" s="73"/>
      <c r="P33" s="73"/>
      <c r="Q33" s="67"/>
      <c r="R33" s="67"/>
      <c r="S33" s="67"/>
      <c r="T33" s="67"/>
    </row>
    <row r="34" spans="1:20" x14ac:dyDescent="0.25">
      <c r="A34" s="67"/>
      <c r="B34" s="67"/>
      <c r="C34" s="69"/>
      <c r="D34" s="74" t="s">
        <v>135</v>
      </c>
      <c r="E34" s="74"/>
      <c r="F34" s="74" t="s">
        <v>135</v>
      </c>
      <c r="G34" s="74"/>
      <c r="H34" s="74"/>
      <c r="I34" s="74"/>
      <c r="J34" s="74" t="s">
        <v>135</v>
      </c>
      <c r="K34" s="74"/>
      <c r="L34" s="74"/>
      <c r="M34" s="74" t="s">
        <v>135</v>
      </c>
      <c r="N34" s="74"/>
      <c r="O34" s="74"/>
      <c r="P34" s="74"/>
      <c r="Q34" s="67"/>
      <c r="R34" s="67"/>
      <c r="S34" s="67"/>
      <c r="T34" s="67"/>
    </row>
    <row r="35" spans="1:20" x14ac:dyDescent="0.25">
      <c r="A35" s="67"/>
      <c r="B35" s="67"/>
      <c r="C35" s="69"/>
      <c r="D35" s="74" t="s">
        <v>136</v>
      </c>
      <c r="E35" s="74"/>
      <c r="F35" s="74">
        <v>3.4</v>
      </c>
      <c r="G35" s="74"/>
      <c r="H35" s="74"/>
      <c r="I35" s="74"/>
      <c r="J35" s="74" t="s">
        <v>137</v>
      </c>
      <c r="K35" s="74"/>
      <c r="L35" s="74"/>
      <c r="M35" s="74"/>
      <c r="N35" s="74"/>
      <c r="O35" s="74"/>
      <c r="P35" s="74"/>
      <c r="Q35" s="67"/>
      <c r="R35" s="67"/>
      <c r="S35" s="67"/>
      <c r="T35" s="67"/>
    </row>
    <row r="36" spans="1:20" x14ac:dyDescent="0.25">
      <c r="A36" s="67"/>
      <c r="B36" s="67"/>
      <c r="C36" s="69"/>
      <c r="D36" s="67"/>
      <c r="E36" s="67"/>
      <c r="F36" s="67"/>
      <c r="G36" s="67"/>
      <c r="H36" s="67"/>
      <c r="I36" s="67"/>
      <c r="J36" s="67"/>
      <c r="K36" s="67"/>
      <c r="L36" s="67"/>
      <c r="M36" s="67"/>
      <c r="N36" s="67"/>
      <c r="O36" s="67"/>
      <c r="P36" s="67"/>
      <c r="Q36" s="67"/>
      <c r="R36" s="67"/>
      <c r="S36" s="67"/>
      <c r="T36" s="67"/>
    </row>
    <row r="37" spans="1:20" x14ac:dyDescent="0.25">
      <c r="A37" s="67"/>
      <c r="B37" s="67"/>
      <c r="C37" s="69"/>
      <c r="D37" s="67"/>
      <c r="E37" s="67"/>
      <c r="F37" s="67"/>
      <c r="G37" s="67"/>
      <c r="H37" s="67"/>
      <c r="I37" s="67"/>
      <c r="J37" s="67"/>
      <c r="K37" s="67"/>
      <c r="L37" s="67"/>
      <c r="M37" s="67"/>
      <c r="N37" s="67"/>
      <c r="O37" s="67"/>
      <c r="P37" s="67"/>
      <c r="Q37" s="67"/>
      <c r="R37" s="67"/>
      <c r="S37" s="67"/>
      <c r="T37" s="67"/>
    </row>
    <row r="38" spans="1:20" x14ac:dyDescent="0.25">
      <c r="A38" s="67"/>
      <c r="B38" s="67"/>
      <c r="C38" s="75"/>
      <c r="D38" s="75"/>
      <c r="E38" s="75"/>
      <c r="F38" s="67"/>
      <c r="G38" s="76"/>
      <c r="H38" s="76"/>
      <c r="I38" s="76"/>
      <c r="J38" s="76"/>
      <c r="K38" s="77"/>
      <c r="L38" s="67"/>
      <c r="M38" s="75"/>
      <c r="N38" s="75"/>
      <c r="O38" s="75"/>
      <c r="P38" s="75"/>
      <c r="Q38" s="75"/>
      <c r="R38" s="78"/>
      <c r="S38" s="67"/>
      <c r="T38" s="67"/>
    </row>
    <row r="39" spans="1:20" x14ac:dyDescent="0.25">
      <c r="A39" s="67"/>
      <c r="B39" s="67"/>
      <c r="C39" s="79" t="s">
        <v>138</v>
      </c>
      <c r="D39" s="79"/>
      <c r="E39" s="79"/>
      <c r="F39" s="67"/>
      <c r="G39" s="79" t="s">
        <v>139</v>
      </c>
      <c r="H39" s="79"/>
      <c r="I39" s="79"/>
      <c r="J39" s="79"/>
      <c r="K39" s="67"/>
      <c r="L39" s="67"/>
      <c r="M39" s="80" t="s">
        <v>140</v>
      </c>
      <c r="N39" s="80"/>
      <c r="O39" s="80"/>
      <c r="P39" s="80"/>
      <c r="Q39" s="80"/>
      <c r="R39" s="78"/>
      <c r="S39" s="67"/>
      <c r="T39" s="67"/>
    </row>
    <row r="40" spans="1:20" x14ac:dyDescent="0.25">
      <c r="A40" s="67"/>
      <c r="B40" s="67"/>
      <c r="C40" s="74" t="s">
        <v>141</v>
      </c>
      <c r="D40" s="74"/>
      <c r="E40" s="74"/>
      <c r="F40" s="67"/>
      <c r="G40" s="74" t="s">
        <v>142</v>
      </c>
      <c r="H40" s="74"/>
      <c r="I40" s="74"/>
      <c r="J40" s="74"/>
      <c r="K40" s="67"/>
      <c r="L40" s="67"/>
      <c r="M40" s="81" t="s">
        <v>143</v>
      </c>
      <c r="N40" s="81"/>
      <c r="O40" s="81"/>
      <c r="P40" s="81"/>
      <c r="Q40" s="81"/>
      <c r="R40" s="82"/>
      <c r="S40" s="67"/>
      <c r="T40" s="67"/>
    </row>
    <row r="41" spans="1:20" x14ac:dyDescent="0.25">
      <c r="A41" s="67"/>
      <c r="B41" s="67"/>
      <c r="C41" s="74" t="s">
        <v>144</v>
      </c>
      <c r="D41" s="74"/>
      <c r="E41" s="74"/>
      <c r="F41" s="67"/>
      <c r="G41" s="74" t="s">
        <v>145</v>
      </c>
      <c r="H41" s="74"/>
      <c r="I41" s="74"/>
      <c r="J41" s="74"/>
      <c r="K41" s="67"/>
      <c r="L41" s="67"/>
      <c r="M41" s="81" t="s">
        <v>146</v>
      </c>
      <c r="N41" s="81"/>
      <c r="O41" s="81"/>
      <c r="P41" s="81"/>
      <c r="Q41" s="81"/>
      <c r="R41" s="82"/>
      <c r="S41" s="67"/>
      <c r="T41" s="67"/>
    </row>
    <row r="42" spans="1:20" x14ac:dyDescent="0.25">
      <c r="A42" s="67"/>
      <c r="B42" s="67"/>
      <c r="C42" s="69"/>
      <c r="D42" s="67"/>
      <c r="E42" s="67"/>
      <c r="F42" s="67"/>
      <c r="G42" s="67"/>
      <c r="H42" s="67"/>
      <c r="I42" s="67"/>
      <c r="J42" s="67"/>
      <c r="K42" s="67"/>
      <c r="L42" s="67"/>
      <c r="M42" s="67"/>
      <c r="N42" s="67"/>
      <c r="O42" s="67"/>
      <c r="P42" s="67"/>
      <c r="Q42" s="67"/>
      <c r="R42" s="67"/>
      <c r="S42" s="67"/>
      <c r="T42" s="67"/>
    </row>
    <row r="45" spans="1:20" customFormat="1" ht="61.5" customHeight="1" x14ac:dyDescent="0.25">
      <c r="A45" s="1" t="s">
        <v>0</v>
      </c>
      <c r="B45" s="1"/>
      <c r="C45" s="1"/>
      <c r="D45" s="1"/>
      <c r="E45" s="1"/>
      <c r="F45" s="1"/>
      <c r="G45" s="1"/>
      <c r="H45" s="1"/>
      <c r="I45" s="1"/>
      <c r="J45" s="1"/>
      <c r="K45" s="1"/>
      <c r="L45" s="1"/>
      <c r="M45" s="1"/>
      <c r="N45" s="1"/>
      <c r="O45" s="1"/>
      <c r="P45" s="1"/>
      <c r="Q45" s="1"/>
      <c r="R45" s="1"/>
      <c r="S45" s="1"/>
    </row>
    <row r="46" spans="1:20" customFormat="1" ht="30.75" customHeight="1" x14ac:dyDescent="0.25">
      <c r="A46" s="4" t="s">
        <v>1</v>
      </c>
      <c r="B46" s="4"/>
      <c r="C46" s="4"/>
      <c r="D46" s="4"/>
      <c r="E46" s="4"/>
      <c r="F46" s="4"/>
      <c r="G46" s="4"/>
      <c r="H46" s="4"/>
      <c r="I46" s="4"/>
      <c r="J46" s="4"/>
      <c r="K46" s="4"/>
      <c r="L46" s="4"/>
      <c r="M46" s="4"/>
      <c r="N46" s="4"/>
      <c r="O46" s="4"/>
      <c r="P46" s="4"/>
      <c r="Q46" s="4"/>
      <c r="R46" s="4"/>
      <c r="S46" s="4"/>
    </row>
    <row r="47" spans="1:20" customFormat="1" ht="30.75" customHeight="1" x14ac:dyDescent="0.25">
      <c r="A47" s="4" t="s">
        <v>147</v>
      </c>
      <c r="B47" s="4"/>
      <c r="C47" s="4"/>
      <c r="D47" s="4"/>
      <c r="E47" s="4"/>
      <c r="F47" s="4"/>
      <c r="G47" s="4"/>
      <c r="H47" s="4"/>
      <c r="I47" s="4"/>
      <c r="J47" s="4"/>
      <c r="K47" s="4"/>
      <c r="L47" s="4"/>
      <c r="M47" s="4"/>
      <c r="N47" s="4"/>
      <c r="O47" s="4"/>
      <c r="P47" s="4"/>
      <c r="Q47" s="4"/>
      <c r="R47" s="4"/>
      <c r="S47" s="4"/>
    </row>
    <row r="48" spans="1:20" customFormat="1" x14ac:dyDescent="0.25">
      <c r="A48" s="4" t="s">
        <v>2</v>
      </c>
      <c r="B48" s="4"/>
      <c r="C48" s="4"/>
      <c r="D48" s="4"/>
      <c r="E48" s="4"/>
      <c r="F48" s="4"/>
      <c r="G48" s="4"/>
      <c r="H48" s="4"/>
      <c r="I48" s="4"/>
      <c r="J48" s="4"/>
      <c r="K48" s="4"/>
      <c r="L48" s="4"/>
      <c r="M48" s="4"/>
      <c r="N48" s="4"/>
      <c r="O48" s="4"/>
      <c r="P48" s="4"/>
      <c r="Q48" s="4"/>
      <c r="R48" s="4"/>
      <c r="S48" s="4"/>
    </row>
    <row r="49" spans="1:19" customFormat="1" ht="15" x14ac:dyDescent="0.25">
      <c r="A49" s="83" t="s">
        <v>3</v>
      </c>
      <c r="B49" s="12" t="s">
        <v>4</v>
      </c>
      <c r="C49" s="83" t="s">
        <v>5</v>
      </c>
      <c r="D49" s="83"/>
      <c r="E49" s="83"/>
      <c r="F49" s="83" t="s">
        <v>6</v>
      </c>
      <c r="G49" s="84"/>
      <c r="H49" s="83" t="s">
        <v>7</v>
      </c>
      <c r="I49" s="83"/>
      <c r="J49" s="83"/>
      <c r="K49" s="83"/>
      <c r="L49" s="83" t="s">
        <v>8</v>
      </c>
      <c r="M49" s="83"/>
      <c r="N49" s="83"/>
      <c r="O49" s="83" t="s">
        <v>9</v>
      </c>
      <c r="P49" s="83"/>
      <c r="Q49" s="83"/>
      <c r="R49" s="12" t="s">
        <v>10</v>
      </c>
      <c r="S49" s="12" t="s">
        <v>11</v>
      </c>
    </row>
    <row r="50" spans="1:19" customFormat="1" ht="15" x14ac:dyDescent="0.25">
      <c r="A50" s="83"/>
      <c r="B50" s="12"/>
      <c r="C50" s="85" t="s">
        <v>12</v>
      </c>
      <c r="D50" s="85" t="s">
        <v>13</v>
      </c>
      <c r="E50" s="85" t="s">
        <v>14</v>
      </c>
      <c r="F50" s="85" t="s">
        <v>15</v>
      </c>
      <c r="G50" s="86" t="s">
        <v>16</v>
      </c>
      <c r="H50" s="85" t="s">
        <v>17</v>
      </c>
      <c r="I50" s="85" t="s">
        <v>18</v>
      </c>
      <c r="J50" s="85" t="s">
        <v>19</v>
      </c>
      <c r="K50" s="85" t="s">
        <v>20</v>
      </c>
      <c r="L50" s="85" t="s">
        <v>21</v>
      </c>
      <c r="M50" s="85" t="s">
        <v>22</v>
      </c>
      <c r="N50" s="85" t="s">
        <v>23</v>
      </c>
      <c r="O50" s="85" t="s">
        <v>24</v>
      </c>
      <c r="P50" s="85" t="s">
        <v>25</v>
      </c>
      <c r="Q50" s="85" t="s">
        <v>23</v>
      </c>
      <c r="R50" s="12"/>
      <c r="S50" s="12"/>
    </row>
    <row r="51" spans="1:19" customFormat="1" ht="15" customHeight="1" x14ac:dyDescent="0.25">
      <c r="A51" s="87" t="s">
        <v>148</v>
      </c>
      <c r="B51" s="87"/>
      <c r="C51" s="87"/>
      <c r="D51" s="87"/>
      <c r="E51" s="87"/>
      <c r="F51" s="87"/>
      <c r="G51" s="87"/>
      <c r="H51" s="87"/>
      <c r="I51" s="87"/>
      <c r="J51" s="87"/>
      <c r="K51" s="87"/>
      <c r="L51" s="87"/>
      <c r="M51" s="87"/>
      <c r="N51" s="87"/>
      <c r="O51" s="87"/>
      <c r="P51" s="87"/>
      <c r="Q51" s="87"/>
      <c r="R51" s="87"/>
      <c r="S51" s="87"/>
    </row>
    <row r="52" spans="1:19" customFormat="1" x14ac:dyDescent="0.25">
      <c r="A52" s="67"/>
      <c r="B52" s="67"/>
      <c r="C52" s="69"/>
      <c r="D52" s="67"/>
      <c r="E52" s="67"/>
      <c r="F52" s="67"/>
      <c r="G52" s="67"/>
      <c r="H52" s="67"/>
      <c r="I52" s="67"/>
      <c r="J52" s="67"/>
      <c r="K52" s="67"/>
      <c r="L52" s="67"/>
      <c r="M52" s="67"/>
      <c r="N52" s="67"/>
      <c r="O52" s="67"/>
      <c r="P52" s="67"/>
      <c r="Q52" s="67"/>
      <c r="R52" s="67"/>
      <c r="S52" s="67"/>
    </row>
    <row r="53" spans="1:19" customFormat="1" x14ac:dyDescent="0.25">
      <c r="A53" s="65" t="s">
        <v>130</v>
      </c>
      <c r="B53" s="65"/>
      <c r="C53" s="66"/>
      <c r="D53" s="65"/>
      <c r="E53" s="65"/>
      <c r="F53" s="65"/>
      <c r="G53" s="65"/>
      <c r="H53" s="65"/>
      <c r="I53" s="65"/>
      <c r="J53" s="65"/>
      <c r="K53" s="65"/>
      <c r="L53" s="67"/>
      <c r="M53" s="67"/>
      <c r="N53" s="67"/>
      <c r="O53" s="67"/>
      <c r="P53" s="67"/>
      <c r="Q53" s="67"/>
      <c r="R53" s="67"/>
      <c r="S53" s="67"/>
    </row>
    <row r="54" spans="1:19" customFormat="1" x14ac:dyDescent="0.25">
      <c r="A54" s="68" t="s">
        <v>131</v>
      </c>
      <c r="B54" s="68"/>
      <c r="C54" s="68"/>
      <c r="D54" s="68"/>
      <c r="E54" s="67"/>
      <c r="F54" s="67"/>
      <c r="G54" s="67"/>
      <c r="H54" s="67"/>
      <c r="I54" s="67"/>
      <c r="J54" s="67"/>
      <c r="K54" s="67"/>
      <c r="L54" s="67"/>
      <c r="M54" s="67"/>
      <c r="N54" s="67"/>
      <c r="O54" s="67"/>
      <c r="P54" s="67"/>
      <c r="Q54" s="67"/>
      <c r="R54" s="67"/>
      <c r="S54" s="67"/>
    </row>
    <row r="55" spans="1:19" customFormat="1" x14ac:dyDescent="0.25">
      <c r="A55" s="67"/>
      <c r="B55" s="67"/>
      <c r="C55" s="69"/>
      <c r="D55" s="67"/>
      <c r="E55" s="67"/>
      <c r="F55" s="67"/>
      <c r="G55" s="67"/>
      <c r="H55" s="67"/>
      <c r="I55" s="67"/>
      <c r="J55" s="67"/>
      <c r="K55" s="67"/>
      <c r="L55" s="67"/>
      <c r="M55" s="67"/>
      <c r="N55" s="67"/>
      <c r="O55" s="67"/>
      <c r="P55" s="67"/>
      <c r="Q55" s="67"/>
      <c r="R55" s="67"/>
      <c r="S55" s="67"/>
    </row>
    <row r="56" spans="1:19" customFormat="1" x14ac:dyDescent="0.25">
      <c r="A56" s="67"/>
      <c r="B56" s="67"/>
      <c r="C56" s="69"/>
      <c r="D56" s="67"/>
      <c r="E56" s="67"/>
      <c r="F56" s="67"/>
      <c r="G56" s="67"/>
      <c r="H56" s="67"/>
      <c r="I56" s="67"/>
      <c r="J56" s="67"/>
      <c r="K56" s="67"/>
      <c r="L56" s="67"/>
      <c r="M56" s="67"/>
      <c r="N56" s="67"/>
      <c r="O56" s="67"/>
      <c r="P56" s="67"/>
      <c r="Q56" s="67"/>
      <c r="R56" s="67"/>
      <c r="S56" s="67"/>
    </row>
    <row r="57" spans="1:19" customFormat="1" x14ac:dyDescent="0.25">
      <c r="A57" s="67"/>
      <c r="B57" s="67"/>
      <c r="C57" s="69"/>
      <c r="D57" s="67"/>
      <c r="E57" s="67"/>
      <c r="F57" s="67"/>
      <c r="G57" s="67"/>
      <c r="H57" s="67"/>
      <c r="I57" s="67"/>
      <c r="J57" s="67"/>
      <c r="K57" s="67"/>
      <c r="L57" s="67"/>
      <c r="M57" s="67"/>
      <c r="N57" s="67"/>
      <c r="O57" s="67"/>
      <c r="P57" s="67"/>
      <c r="Q57" s="67"/>
      <c r="R57" s="67"/>
      <c r="S57" s="67"/>
    </row>
    <row r="58" spans="1:19" customFormat="1" x14ac:dyDescent="0.25">
      <c r="A58" s="67"/>
      <c r="B58" s="67"/>
      <c r="C58" s="69"/>
      <c r="D58" s="70" t="s">
        <v>36</v>
      </c>
      <c r="E58" s="70"/>
      <c r="F58" s="71" t="s">
        <v>132</v>
      </c>
      <c r="G58" s="71"/>
      <c r="H58" s="71"/>
      <c r="I58" s="71"/>
      <c r="J58" s="72" t="s">
        <v>133</v>
      </c>
      <c r="K58" s="72"/>
      <c r="L58" s="72"/>
      <c r="M58" s="73" t="s">
        <v>134</v>
      </c>
      <c r="N58" s="73"/>
      <c r="O58" s="73"/>
      <c r="P58" s="73"/>
      <c r="Q58" s="67"/>
      <c r="R58" s="67"/>
      <c r="S58" s="67"/>
    </row>
    <row r="59" spans="1:19" customFormat="1" x14ac:dyDescent="0.25">
      <c r="A59" s="67"/>
      <c r="B59" s="67"/>
      <c r="C59" s="69"/>
      <c r="D59" s="74" t="s">
        <v>135</v>
      </c>
      <c r="E59" s="74"/>
      <c r="F59" s="74" t="s">
        <v>135</v>
      </c>
      <c r="G59" s="74"/>
      <c r="H59" s="74"/>
      <c r="I59" s="74"/>
      <c r="J59" s="74" t="s">
        <v>135</v>
      </c>
      <c r="K59" s="74"/>
      <c r="L59" s="74"/>
      <c r="M59" s="74" t="s">
        <v>135</v>
      </c>
      <c r="N59" s="74"/>
      <c r="O59" s="74"/>
      <c r="P59" s="74"/>
      <c r="Q59" s="67"/>
      <c r="R59" s="67"/>
      <c r="S59" s="67"/>
    </row>
    <row r="60" spans="1:19" customFormat="1" x14ac:dyDescent="0.25">
      <c r="A60" s="67"/>
      <c r="B60" s="67"/>
      <c r="C60" s="69"/>
      <c r="D60" s="74"/>
      <c r="E60" s="74"/>
      <c r="F60" s="74"/>
      <c r="G60" s="74"/>
      <c r="H60" s="74"/>
      <c r="I60" s="74"/>
      <c r="J60" s="74"/>
      <c r="K60" s="74"/>
      <c r="L60" s="74"/>
      <c r="M60" s="74"/>
      <c r="N60" s="74"/>
      <c r="O60" s="74"/>
      <c r="P60" s="74"/>
      <c r="Q60" s="67"/>
      <c r="R60" s="67"/>
      <c r="S60" s="67"/>
    </row>
    <row r="61" spans="1:19" customFormat="1" x14ac:dyDescent="0.25">
      <c r="A61" s="67"/>
      <c r="B61" s="67"/>
      <c r="C61" s="69"/>
      <c r="D61" s="67"/>
      <c r="E61" s="67"/>
      <c r="F61" s="67"/>
      <c r="G61" s="67"/>
      <c r="H61" s="67"/>
      <c r="I61" s="67"/>
      <c r="J61" s="67"/>
      <c r="K61" s="67"/>
      <c r="L61" s="67"/>
      <c r="M61" s="67"/>
      <c r="N61" s="67"/>
      <c r="O61" s="67"/>
      <c r="P61" s="67"/>
      <c r="Q61" s="67"/>
      <c r="R61" s="67"/>
      <c r="S61" s="67"/>
    </row>
    <row r="62" spans="1:19" customFormat="1" x14ac:dyDescent="0.25">
      <c r="A62" s="67"/>
      <c r="B62" s="67"/>
      <c r="C62" s="69"/>
      <c r="D62" s="67"/>
      <c r="E62" s="67"/>
      <c r="F62" s="67"/>
      <c r="G62" s="67"/>
      <c r="H62" s="67"/>
      <c r="I62" s="67"/>
      <c r="J62" s="67"/>
      <c r="K62" s="67"/>
      <c r="L62" s="67"/>
      <c r="M62" s="67"/>
      <c r="N62" s="67"/>
      <c r="O62" s="67"/>
      <c r="P62" s="67"/>
      <c r="Q62" s="67"/>
      <c r="R62" s="67"/>
      <c r="S62" s="67"/>
    </row>
    <row r="63" spans="1:19" customFormat="1" x14ac:dyDescent="0.25">
      <c r="A63" s="67"/>
      <c r="B63" s="67"/>
      <c r="C63" s="75"/>
      <c r="D63" s="75"/>
      <c r="E63" s="75"/>
      <c r="F63" s="67"/>
      <c r="G63" s="76"/>
      <c r="H63" s="76"/>
      <c r="I63" s="76"/>
      <c r="J63" s="76"/>
      <c r="K63" s="77"/>
      <c r="L63" s="67"/>
      <c r="M63" s="75"/>
      <c r="N63" s="75"/>
      <c r="O63" s="75"/>
      <c r="P63" s="75"/>
      <c r="Q63" s="75"/>
      <c r="R63" s="67"/>
      <c r="S63" s="67"/>
    </row>
    <row r="64" spans="1:19" customFormat="1" x14ac:dyDescent="0.25">
      <c r="A64" s="67"/>
      <c r="B64" s="67"/>
      <c r="C64" s="79" t="s">
        <v>138</v>
      </c>
      <c r="D64" s="79"/>
      <c r="E64" s="79"/>
      <c r="F64" s="67"/>
      <c r="G64" s="79" t="s">
        <v>139</v>
      </c>
      <c r="H64" s="79"/>
      <c r="I64" s="79"/>
      <c r="J64" s="79"/>
      <c r="K64" s="67"/>
      <c r="L64" s="67"/>
      <c r="M64" s="80" t="s">
        <v>140</v>
      </c>
      <c r="N64" s="80"/>
      <c r="O64" s="80"/>
      <c r="P64" s="80"/>
      <c r="Q64" s="80"/>
      <c r="R64" s="67"/>
      <c r="S64" s="67"/>
    </row>
    <row r="65" spans="1:20" customFormat="1" x14ac:dyDescent="0.25">
      <c r="A65" s="67"/>
      <c r="B65" s="67"/>
      <c r="C65" s="74" t="s">
        <v>141</v>
      </c>
      <c r="D65" s="74"/>
      <c r="E65" s="74"/>
      <c r="F65" s="67"/>
      <c r="G65" s="74" t="s">
        <v>142</v>
      </c>
      <c r="H65" s="74"/>
      <c r="I65" s="74"/>
      <c r="J65" s="74"/>
      <c r="K65" s="67"/>
      <c r="L65" s="67"/>
      <c r="M65" s="81" t="s">
        <v>143</v>
      </c>
      <c r="N65" s="81"/>
      <c r="O65" s="81"/>
      <c r="P65" s="81"/>
      <c r="Q65" s="81"/>
      <c r="R65" s="67"/>
      <c r="S65" s="67"/>
    </row>
    <row r="66" spans="1:20" customFormat="1" x14ac:dyDescent="0.25">
      <c r="A66" s="67"/>
      <c r="B66" s="67"/>
      <c r="C66" s="74" t="s">
        <v>144</v>
      </c>
      <c r="D66" s="74"/>
      <c r="E66" s="74"/>
      <c r="F66" s="67"/>
      <c r="G66" s="74" t="s">
        <v>149</v>
      </c>
      <c r="H66" s="74"/>
      <c r="I66" s="74"/>
      <c r="J66" s="74"/>
      <c r="K66" s="67"/>
      <c r="L66" s="67"/>
      <c r="M66" s="81" t="s">
        <v>146</v>
      </c>
      <c r="N66" s="81"/>
      <c r="O66" s="81"/>
      <c r="P66" s="81"/>
      <c r="Q66" s="81"/>
      <c r="R66" s="67"/>
      <c r="S66" s="67"/>
    </row>
    <row r="67" spans="1:20" customFormat="1" x14ac:dyDescent="0.25">
      <c r="A67" s="67"/>
      <c r="B67" s="67"/>
      <c r="C67" s="69"/>
      <c r="D67" s="67"/>
      <c r="E67" s="67"/>
      <c r="F67" s="67"/>
      <c r="G67" s="67"/>
      <c r="H67" s="67"/>
      <c r="I67" s="67"/>
      <c r="J67" s="67"/>
      <c r="K67" s="67"/>
      <c r="L67" s="67"/>
      <c r="M67" s="67"/>
      <c r="N67" s="67"/>
      <c r="O67" s="67"/>
      <c r="P67" s="67"/>
      <c r="Q67" s="67"/>
      <c r="R67" s="67"/>
      <c r="S67" s="67"/>
    </row>
    <row r="68" spans="1:20" customFormat="1" ht="15" x14ac:dyDescent="0.25">
      <c r="C68" s="88"/>
    </row>
    <row r="69" spans="1:20" customFormat="1" ht="15" x14ac:dyDescent="0.25">
      <c r="C69" s="88"/>
    </row>
    <row r="70" spans="1:20" customFormat="1" ht="15" x14ac:dyDescent="0.25">
      <c r="C70" s="88"/>
    </row>
    <row r="72" spans="1:20" customFormat="1" ht="61.5" customHeight="1" x14ac:dyDescent="0.25">
      <c r="A72" s="1" t="s">
        <v>0</v>
      </c>
      <c r="B72" s="2"/>
      <c r="C72" s="2"/>
      <c r="D72" s="2"/>
      <c r="E72" s="2"/>
      <c r="F72" s="2"/>
      <c r="G72" s="2"/>
      <c r="H72" s="2"/>
      <c r="I72" s="2"/>
      <c r="J72" s="2"/>
      <c r="K72" s="2"/>
      <c r="L72" s="2"/>
      <c r="M72" s="2"/>
      <c r="N72" s="2"/>
      <c r="O72" s="2"/>
      <c r="P72" s="2"/>
      <c r="Q72" s="2"/>
      <c r="R72" s="2"/>
      <c r="S72" s="2"/>
      <c r="T72" s="2"/>
    </row>
    <row r="73" spans="1:20" customFormat="1" ht="30.75" customHeight="1" x14ac:dyDescent="0.25">
      <c r="A73" s="4" t="s">
        <v>1</v>
      </c>
      <c r="B73" s="4"/>
      <c r="C73" s="4"/>
      <c r="D73" s="4"/>
      <c r="E73" s="4"/>
      <c r="F73" s="4"/>
      <c r="G73" s="4"/>
      <c r="H73" s="4"/>
      <c r="I73" s="4"/>
      <c r="J73" s="4"/>
      <c r="K73" s="4"/>
      <c r="L73" s="4"/>
      <c r="M73" s="4"/>
      <c r="N73" s="4"/>
      <c r="O73" s="4"/>
      <c r="P73" s="4"/>
      <c r="Q73" s="4"/>
      <c r="R73" s="4"/>
      <c r="S73" s="4"/>
      <c r="T73" s="4"/>
    </row>
    <row r="74" spans="1:20" customFormat="1" ht="30.75" customHeight="1" x14ac:dyDescent="0.25">
      <c r="A74" s="89" t="s">
        <v>150</v>
      </c>
      <c r="B74" s="90"/>
      <c r="C74" s="90"/>
      <c r="D74" s="90"/>
      <c r="E74" s="90"/>
      <c r="F74" s="90"/>
      <c r="G74" s="90"/>
      <c r="H74" s="90"/>
      <c r="I74" s="90"/>
      <c r="J74" s="90"/>
      <c r="K74" s="90"/>
      <c r="L74" s="90"/>
      <c r="M74" s="90"/>
      <c r="N74" s="90"/>
      <c r="O74" s="90"/>
      <c r="P74" s="90"/>
      <c r="Q74" s="90"/>
      <c r="R74" s="90"/>
      <c r="S74" s="90"/>
      <c r="T74" s="91"/>
    </row>
    <row r="75" spans="1:20" customFormat="1" x14ac:dyDescent="0.25">
      <c r="A75" s="4" t="s">
        <v>2</v>
      </c>
      <c r="B75" s="4"/>
      <c r="C75" s="4"/>
      <c r="D75" s="4"/>
      <c r="E75" s="4"/>
      <c r="F75" s="4"/>
      <c r="G75" s="4"/>
      <c r="H75" s="4"/>
      <c r="I75" s="4"/>
      <c r="J75" s="4"/>
      <c r="K75" s="4"/>
      <c r="L75" s="4"/>
      <c r="M75" s="4"/>
      <c r="N75" s="4"/>
      <c r="O75" s="4"/>
      <c r="P75" s="4"/>
      <c r="Q75" s="4"/>
      <c r="R75" s="4"/>
      <c r="S75" s="4"/>
      <c r="T75" s="4"/>
    </row>
    <row r="76" spans="1:20" customFormat="1" ht="30.75" thickBot="1" x14ac:dyDescent="0.3">
      <c r="A76" s="5" t="s">
        <v>3</v>
      </c>
      <c r="B76" s="6" t="s">
        <v>4</v>
      </c>
      <c r="C76" s="7" t="s">
        <v>5</v>
      </c>
      <c r="D76" s="8"/>
      <c r="E76" s="9"/>
      <c r="F76" s="7" t="s">
        <v>6</v>
      </c>
      <c r="G76" s="9"/>
      <c r="H76" s="7" t="s">
        <v>7</v>
      </c>
      <c r="I76" s="8"/>
      <c r="J76" s="8"/>
      <c r="K76" s="9"/>
      <c r="L76" s="7" t="s">
        <v>8</v>
      </c>
      <c r="M76" s="8"/>
      <c r="N76" s="8"/>
      <c r="O76" s="10" t="s">
        <v>9</v>
      </c>
      <c r="P76" s="10"/>
      <c r="Q76" s="10"/>
      <c r="R76" s="10"/>
      <c r="S76" s="6" t="s">
        <v>10</v>
      </c>
      <c r="T76" s="11" t="s">
        <v>11</v>
      </c>
    </row>
    <row r="77" spans="1:20" customFormat="1" ht="30" x14ac:dyDescent="0.25">
      <c r="A77" s="10"/>
      <c r="B77" s="6"/>
      <c r="C77" s="13" t="s">
        <v>12</v>
      </c>
      <c r="D77" s="14" t="s">
        <v>13</v>
      </c>
      <c r="E77" s="14" t="s">
        <v>14</v>
      </c>
      <c r="F77" s="14" t="s">
        <v>15</v>
      </c>
      <c r="G77" s="14" t="s">
        <v>16</v>
      </c>
      <c r="H77" s="14" t="s">
        <v>17</v>
      </c>
      <c r="I77" s="14" t="s">
        <v>18</v>
      </c>
      <c r="J77" s="14" t="s">
        <v>19</v>
      </c>
      <c r="K77" s="14" t="s">
        <v>20</v>
      </c>
      <c r="L77" s="14" t="s">
        <v>21</v>
      </c>
      <c r="M77" s="14" t="s">
        <v>22</v>
      </c>
      <c r="N77" s="15" t="s">
        <v>23</v>
      </c>
      <c r="O77" s="92" t="s">
        <v>24</v>
      </c>
      <c r="P77" s="93" t="s">
        <v>25</v>
      </c>
      <c r="Q77" s="93" t="s">
        <v>23</v>
      </c>
      <c r="R77" s="94" t="s">
        <v>22</v>
      </c>
      <c r="S77" s="6"/>
      <c r="T77" s="11"/>
    </row>
    <row r="78" spans="1:20" customFormat="1" x14ac:dyDescent="0.25">
      <c r="A78" s="87" t="s">
        <v>148</v>
      </c>
      <c r="B78" s="87"/>
      <c r="C78" s="87"/>
      <c r="D78" s="87"/>
      <c r="E78" s="87"/>
      <c r="F78" s="87"/>
      <c r="G78" s="87"/>
      <c r="H78" s="87"/>
      <c r="I78" s="87"/>
      <c r="J78" s="87"/>
      <c r="K78" s="87"/>
      <c r="L78" s="87"/>
      <c r="M78" s="87"/>
      <c r="N78" s="87"/>
      <c r="O78" s="87"/>
      <c r="P78" s="87"/>
      <c r="Q78" s="87"/>
      <c r="R78" s="87"/>
      <c r="S78" s="87"/>
      <c r="T78" s="87"/>
    </row>
    <row r="79" spans="1:20" customFormat="1" x14ac:dyDescent="0.25">
      <c r="A79" s="67"/>
      <c r="B79" s="67"/>
      <c r="C79" s="69"/>
      <c r="D79" s="67"/>
      <c r="E79" s="67"/>
      <c r="F79" s="67"/>
      <c r="G79" s="67"/>
      <c r="H79" s="67"/>
      <c r="I79" s="67"/>
      <c r="J79" s="67"/>
      <c r="K79" s="67"/>
      <c r="L79" s="67"/>
      <c r="M79" s="67"/>
      <c r="N79" s="67"/>
      <c r="O79" s="67"/>
      <c r="P79" s="67"/>
      <c r="Q79" s="67"/>
      <c r="R79" s="67"/>
      <c r="S79" s="67"/>
      <c r="T79" s="67"/>
    </row>
    <row r="80" spans="1:20" customFormat="1" x14ac:dyDescent="0.25">
      <c r="A80" s="65" t="s">
        <v>130</v>
      </c>
      <c r="B80" s="65"/>
      <c r="C80" s="66"/>
      <c r="D80" s="65"/>
      <c r="E80" s="65"/>
      <c r="F80" s="65"/>
      <c r="G80" s="65"/>
      <c r="H80" s="65"/>
      <c r="I80" s="65"/>
      <c r="J80" s="65"/>
      <c r="K80" s="65"/>
      <c r="L80" s="67"/>
      <c r="M80" s="67"/>
      <c r="N80" s="67"/>
      <c r="O80" s="67"/>
      <c r="P80" s="67"/>
      <c r="Q80" s="67"/>
      <c r="R80" s="67"/>
      <c r="S80" s="67"/>
      <c r="T80" s="67"/>
    </row>
    <row r="81" spans="1:20" customFormat="1" x14ac:dyDescent="0.25">
      <c r="A81" s="68" t="s">
        <v>131</v>
      </c>
      <c r="B81" s="68"/>
      <c r="C81" s="68"/>
      <c r="D81" s="68"/>
      <c r="E81" s="67"/>
      <c r="F81" s="67"/>
      <c r="G81" s="67"/>
      <c r="H81" s="67"/>
      <c r="I81" s="67"/>
      <c r="J81" s="67"/>
      <c r="K81" s="67"/>
      <c r="L81" s="67"/>
      <c r="M81" s="67"/>
      <c r="N81" s="67"/>
      <c r="O81" s="67"/>
      <c r="P81" s="67"/>
      <c r="Q81" s="67"/>
      <c r="R81" s="67"/>
      <c r="S81" s="67"/>
      <c r="T81" s="67"/>
    </row>
    <row r="82" spans="1:20" customFormat="1" x14ac:dyDescent="0.25">
      <c r="A82" s="67"/>
      <c r="B82" s="67"/>
      <c r="C82" s="69"/>
      <c r="D82" s="67"/>
      <c r="E82" s="67"/>
      <c r="F82" s="67"/>
      <c r="G82" s="67"/>
      <c r="H82" s="67"/>
      <c r="I82" s="67"/>
      <c r="J82" s="67"/>
      <c r="K82" s="67"/>
      <c r="L82" s="67"/>
      <c r="M82" s="67"/>
      <c r="N82" s="67"/>
      <c r="O82" s="67"/>
      <c r="P82" s="67"/>
      <c r="Q82" s="67"/>
      <c r="R82" s="67"/>
      <c r="S82" s="67"/>
      <c r="T82" s="67"/>
    </row>
    <row r="83" spans="1:20" customFormat="1" x14ac:dyDescent="0.25">
      <c r="A83" s="67"/>
      <c r="B83" s="67"/>
      <c r="C83" s="69"/>
      <c r="D83" s="67"/>
      <c r="E83" s="67"/>
      <c r="F83" s="67"/>
      <c r="G83" s="67"/>
      <c r="H83" s="67"/>
      <c r="I83" s="67"/>
      <c r="J83" s="67"/>
      <c r="K83" s="67"/>
      <c r="L83" s="67"/>
      <c r="M83" s="67"/>
      <c r="N83" s="67"/>
      <c r="O83" s="67"/>
      <c r="P83" s="67"/>
      <c r="Q83" s="67"/>
      <c r="R83" s="67"/>
      <c r="S83" s="67"/>
      <c r="T83" s="67"/>
    </row>
    <row r="84" spans="1:20" customFormat="1" x14ac:dyDescent="0.25">
      <c r="A84" s="67"/>
      <c r="B84" s="67"/>
      <c r="C84" s="69"/>
      <c r="D84" s="67"/>
      <c r="E84" s="67"/>
      <c r="F84" s="67"/>
      <c r="G84" s="67"/>
      <c r="H84" s="67"/>
      <c r="I84" s="67"/>
      <c r="J84" s="67"/>
      <c r="K84" s="67"/>
      <c r="L84" s="67"/>
      <c r="M84" s="67"/>
      <c r="N84" s="67"/>
      <c r="O84" s="67"/>
      <c r="P84" s="67"/>
      <c r="Q84" s="67"/>
      <c r="R84" s="67"/>
      <c r="S84" s="67"/>
      <c r="T84" s="67"/>
    </row>
    <row r="85" spans="1:20" customFormat="1" x14ac:dyDescent="0.25">
      <c r="A85" s="67"/>
      <c r="B85" s="67"/>
      <c r="C85" s="69"/>
      <c r="D85" s="70" t="s">
        <v>36</v>
      </c>
      <c r="E85" s="70"/>
      <c r="F85" s="71" t="s">
        <v>132</v>
      </c>
      <c r="G85" s="71"/>
      <c r="H85" s="71"/>
      <c r="I85" s="71"/>
      <c r="J85" s="72" t="s">
        <v>133</v>
      </c>
      <c r="K85" s="72"/>
      <c r="L85" s="72"/>
      <c r="M85" s="73" t="s">
        <v>134</v>
      </c>
      <c r="N85" s="73"/>
      <c r="O85" s="73"/>
      <c r="P85" s="73"/>
      <c r="Q85" s="67"/>
      <c r="R85" s="67"/>
      <c r="S85" s="67"/>
      <c r="T85" s="67"/>
    </row>
    <row r="86" spans="1:20" customFormat="1" x14ac:dyDescent="0.25">
      <c r="A86" s="67"/>
      <c r="B86" s="67"/>
      <c r="C86" s="69"/>
      <c r="D86" s="74" t="s">
        <v>135</v>
      </c>
      <c r="E86" s="74"/>
      <c r="F86" s="74" t="s">
        <v>135</v>
      </c>
      <c r="G86" s="74"/>
      <c r="H86" s="74"/>
      <c r="I86" s="74"/>
      <c r="J86" s="74" t="s">
        <v>135</v>
      </c>
      <c r="K86" s="74"/>
      <c r="L86" s="74"/>
      <c r="M86" s="74" t="s">
        <v>135</v>
      </c>
      <c r="N86" s="74"/>
      <c r="O86" s="74"/>
      <c r="P86" s="74"/>
      <c r="Q86" s="67"/>
      <c r="R86" s="67"/>
      <c r="S86" s="67"/>
      <c r="T86" s="67"/>
    </row>
    <row r="87" spans="1:20" customFormat="1" x14ac:dyDescent="0.25">
      <c r="A87" s="67"/>
      <c r="B87" s="67"/>
      <c r="C87" s="69"/>
      <c r="D87" s="74"/>
      <c r="E87" s="74"/>
      <c r="F87" s="74"/>
      <c r="G87" s="74"/>
      <c r="H87" s="74"/>
      <c r="I87" s="74"/>
      <c r="J87" s="74"/>
      <c r="K87" s="74"/>
      <c r="L87" s="74"/>
      <c r="M87" s="74"/>
      <c r="N87" s="74"/>
      <c r="O87" s="74"/>
      <c r="P87" s="74"/>
      <c r="Q87" s="67"/>
      <c r="R87" s="67"/>
      <c r="S87" s="67"/>
      <c r="T87" s="67"/>
    </row>
    <row r="88" spans="1:20" customFormat="1" x14ac:dyDescent="0.25">
      <c r="A88" s="67"/>
      <c r="B88" s="67"/>
      <c r="C88" s="69"/>
      <c r="D88" s="67"/>
      <c r="E88" s="67"/>
      <c r="F88" s="67"/>
      <c r="G88" s="67"/>
      <c r="H88" s="67"/>
      <c r="I88" s="67"/>
      <c r="J88" s="67"/>
      <c r="K88" s="67"/>
      <c r="L88" s="67"/>
      <c r="M88" s="67"/>
      <c r="N88" s="67"/>
      <c r="O88" s="67"/>
      <c r="P88" s="67"/>
      <c r="Q88" s="67"/>
      <c r="R88" s="67"/>
      <c r="S88" s="67"/>
      <c r="T88" s="67"/>
    </row>
    <row r="89" spans="1:20" customFormat="1" x14ac:dyDescent="0.25">
      <c r="A89" s="67"/>
      <c r="B89" s="67"/>
      <c r="C89" s="69"/>
      <c r="D89" s="67"/>
      <c r="E89" s="67"/>
      <c r="F89" s="67"/>
      <c r="G89" s="67"/>
      <c r="H89" s="67"/>
      <c r="I89" s="67"/>
      <c r="J89" s="67"/>
      <c r="K89" s="67"/>
      <c r="L89" s="67"/>
      <c r="M89" s="67"/>
      <c r="N89" s="67"/>
      <c r="O89" s="67"/>
      <c r="P89" s="67"/>
      <c r="Q89" s="67"/>
      <c r="R89" s="67"/>
      <c r="S89" s="67"/>
      <c r="T89" s="67"/>
    </row>
    <row r="90" spans="1:20" customFormat="1" x14ac:dyDescent="0.25">
      <c r="A90" s="67"/>
      <c r="B90" s="67"/>
      <c r="C90" s="75"/>
      <c r="D90" s="75"/>
      <c r="E90" s="75"/>
      <c r="F90" s="67"/>
      <c r="G90" s="76"/>
      <c r="H90" s="76"/>
      <c r="I90" s="76"/>
      <c r="J90" s="76"/>
      <c r="K90" s="77"/>
      <c r="L90" s="67"/>
      <c r="M90" s="75"/>
      <c r="N90" s="75"/>
      <c r="O90" s="75"/>
      <c r="P90" s="75"/>
      <c r="Q90" s="75"/>
      <c r="R90" s="78"/>
      <c r="S90" s="67"/>
      <c r="T90" s="67"/>
    </row>
    <row r="91" spans="1:20" customFormat="1" x14ac:dyDescent="0.25">
      <c r="A91" s="67"/>
      <c r="B91" s="67"/>
      <c r="C91" s="79" t="s">
        <v>138</v>
      </c>
      <c r="D91" s="79"/>
      <c r="E91" s="79"/>
      <c r="F91" s="67"/>
      <c r="G91" s="79" t="s">
        <v>139</v>
      </c>
      <c r="H91" s="79"/>
      <c r="I91" s="79"/>
      <c r="J91" s="79"/>
      <c r="K91" s="67"/>
      <c r="L91" s="67"/>
      <c r="M91" s="80" t="s">
        <v>140</v>
      </c>
      <c r="N91" s="80"/>
      <c r="O91" s="80"/>
      <c r="P91" s="80"/>
      <c r="Q91" s="80"/>
      <c r="R91" s="78"/>
      <c r="S91" s="67"/>
      <c r="T91" s="67"/>
    </row>
    <row r="92" spans="1:20" customFormat="1" x14ac:dyDescent="0.25">
      <c r="A92" s="67"/>
      <c r="B92" s="67"/>
      <c r="C92" s="74" t="s">
        <v>141</v>
      </c>
      <c r="D92" s="74"/>
      <c r="E92" s="74"/>
      <c r="F92" s="67"/>
      <c r="G92" s="74" t="s">
        <v>142</v>
      </c>
      <c r="H92" s="74"/>
      <c r="I92" s="74"/>
      <c r="J92" s="74"/>
      <c r="K92" s="67"/>
      <c r="L92" s="67"/>
      <c r="M92" s="81" t="s">
        <v>143</v>
      </c>
      <c r="N92" s="81"/>
      <c r="O92" s="81"/>
      <c r="P92" s="81"/>
      <c r="Q92" s="81"/>
      <c r="R92" s="82"/>
      <c r="S92" s="67"/>
      <c r="T92" s="67"/>
    </row>
    <row r="93" spans="1:20" customFormat="1" x14ac:dyDescent="0.25">
      <c r="A93" s="67"/>
      <c r="B93" s="67"/>
      <c r="C93" s="74" t="s">
        <v>144</v>
      </c>
      <c r="D93" s="74"/>
      <c r="E93" s="74"/>
      <c r="F93" s="67"/>
      <c r="G93" s="74" t="s">
        <v>145</v>
      </c>
      <c r="H93" s="74"/>
      <c r="I93" s="74"/>
      <c r="J93" s="74"/>
      <c r="K93" s="67"/>
      <c r="L93" s="67"/>
      <c r="M93" s="81" t="s">
        <v>146</v>
      </c>
      <c r="N93" s="81"/>
      <c r="O93" s="81"/>
      <c r="P93" s="81"/>
      <c r="Q93" s="81"/>
      <c r="R93" s="82"/>
      <c r="S93" s="67"/>
      <c r="T93" s="67"/>
    </row>
    <row r="94" spans="1:20" customFormat="1" x14ac:dyDescent="0.25">
      <c r="A94" s="67"/>
      <c r="B94" s="67"/>
      <c r="C94" s="69"/>
      <c r="D94" s="67"/>
      <c r="E94" s="67"/>
      <c r="F94" s="67"/>
      <c r="G94" s="67"/>
      <c r="H94" s="67"/>
      <c r="I94" s="67"/>
      <c r="J94" s="67"/>
      <c r="K94" s="67"/>
      <c r="L94" s="67"/>
      <c r="M94" s="67"/>
      <c r="N94" s="67"/>
      <c r="O94" s="67"/>
      <c r="P94" s="67"/>
      <c r="Q94" s="67"/>
      <c r="R94" s="67"/>
      <c r="S94" s="67"/>
      <c r="T94" s="67"/>
    </row>
    <row r="95" spans="1:20" customFormat="1" ht="15" x14ac:dyDescent="0.25">
      <c r="C95" s="88"/>
    </row>
    <row r="96" spans="1:20" customFormat="1" ht="15" x14ac:dyDescent="0.25">
      <c r="C96" s="88"/>
    </row>
  </sheetData>
  <mergeCells count="110">
    <mergeCell ref="C93:E93"/>
    <mergeCell ref="G93:J93"/>
    <mergeCell ref="M93:Q93"/>
    <mergeCell ref="C90:E90"/>
    <mergeCell ref="M90:Q90"/>
    <mergeCell ref="C91:E91"/>
    <mergeCell ref="G91:J91"/>
    <mergeCell ref="M91:Q91"/>
    <mergeCell ref="C92:E92"/>
    <mergeCell ref="G92:J92"/>
    <mergeCell ref="M92:Q92"/>
    <mergeCell ref="D86:E86"/>
    <mergeCell ref="F86:I86"/>
    <mergeCell ref="J86:L86"/>
    <mergeCell ref="M86:P86"/>
    <mergeCell ref="D87:E87"/>
    <mergeCell ref="F87:I87"/>
    <mergeCell ref="J87:L87"/>
    <mergeCell ref="M87:P87"/>
    <mergeCell ref="A78:T78"/>
    <mergeCell ref="A81:D81"/>
    <mergeCell ref="D85:E85"/>
    <mergeCell ref="F85:I85"/>
    <mergeCell ref="J85:L85"/>
    <mergeCell ref="M85:P85"/>
    <mergeCell ref="A75:T75"/>
    <mergeCell ref="A76:A77"/>
    <mergeCell ref="B76:B77"/>
    <mergeCell ref="C76:E76"/>
    <mergeCell ref="F76:G76"/>
    <mergeCell ref="H76:K76"/>
    <mergeCell ref="L76:N76"/>
    <mergeCell ref="O76:R76"/>
    <mergeCell ref="S76:S77"/>
    <mergeCell ref="C66:E66"/>
    <mergeCell ref="G66:J66"/>
    <mergeCell ref="M66:Q66"/>
    <mergeCell ref="A72:T72"/>
    <mergeCell ref="A73:T73"/>
    <mergeCell ref="A74:T74"/>
    <mergeCell ref="C63:E63"/>
    <mergeCell ref="M63:Q63"/>
    <mergeCell ref="C64:E64"/>
    <mergeCell ref="G64:J64"/>
    <mergeCell ref="M64:Q64"/>
    <mergeCell ref="C65:E65"/>
    <mergeCell ref="G65:J65"/>
    <mergeCell ref="M65:Q65"/>
    <mergeCell ref="D59:E59"/>
    <mergeCell ref="F59:I59"/>
    <mergeCell ref="J59:L59"/>
    <mergeCell ref="M59:P59"/>
    <mergeCell ref="D60:E60"/>
    <mergeCell ref="F60:I60"/>
    <mergeCell ref="J60:L60"/>
    <mergeCell ref="M60:P60"/>
    <mergeCell ref="A51:S51"/>
    <mergeCell ref="A54:D54"/>
    <mergeCell ref="D58:E58"/>
    <mergeCell ref="F58:I58"/>
    <mergeCell ref="J58:L58"/>
    <mergeCell ref="M58:P58"/>
    <mergeCell ref="A48:S48"/>
    <mergeCell ref="A49:A50"/>
    <mergeCell ref="B49:B50"/>
    <mergeCell ref="C49:E49"/>
    <mergeCell ref="F49:G49"/>
    <mergeCell ref="H49:K49"/>
    <mergeCell ref="L49:N49"/>
    <mergeCell ref="O49:Q49"/>
    <mergeCell ref="R49:R50"/>
    <mergeCell ref="S49:S50"/>
    <mergeCell ref="C41:E41"/>
    <mergeCell ref="G41:J41"/>
    <mergeCell ref="M41:Q41"/>
    <mergeCell ref="A45:S45"/>
    <mergeCell ref="A46:S46"/>
    <mergeCell ref="A47:S47"/>
    <mergeCell ref="C38:E38"/>
    <mergeCell ref="M38:Q38"/>
    <mergeCell ref="C39:E39"/>
    <mergeCell ref="G39:J39"/>
    <mergeCell ref="M39:Q39"/>
    <mergeCell ref="C40:E40"/>
    <mergeCell ref="G40:J40"/>
    <mergeCell ref="M40:Q40"/>
    <mergeCell ref="D34:E34"/>
    <mergeCell ref="F34:I34"/>
    <mergeCell ref="J34:L34"/>
    <mergeCell ref="M34:P34"/>
    <mergeCell ref="D35:E35"/>
    <mergeCell ref="F35:I35"/>
    <mergeCell ref="J35:L35"/>
    <mergeCell ref="M35:P35"/>
    <mergeCell ref="S4:S5"/>
    <mergeCell ref="A31:D31"/>
    <mergeCell ref="D33:E33"/>
    <mergeCell ref="F33:I33"/>
    <mergeCell ref="J33:L33"/>
    <mergeCell ref="M33:P33"/>
    <mergeCell ref="A1:T1"/>
    <mergeCell ref="A2:T2"/>
    <mergeCell ref="A3:T3"/>
    <mergeCell ref="A4:A5"/>
    <mergeCell ref="B4:B5"/>
    <mergeCell ref="C4:E4"/>
    <mergeCell ref="F4:G4"/>
    <mergeCell ref="H4:K4"/>
    <mergeCell ref="L4:N4"/>
    <mergeCell ref="O4:R4"/>
  </mergeCells>
  <pageMargins left="0.25" right="0.25" top="0.75" bottom="0.75" header="0.3" footer="0.3"/>
  <pageSetup paperSize="9" scale="48" fitToHeight="0" orientation="landscape" horizontalDpi="360" verticalDpi="360" r:id="rId1"/>
  <rowBreaks count="3" manualBreakCount="3">
    <brk id="16" max="19" man="1"/>
    <brk id="44" max="19" man="1"/>
    <brk id="71"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PREFEITURA.FUNDOS</vt:lpstr>
      <vt:lpstr>PREFEITURA.FUNDOS!Area_de_impressao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2022-03-16T13:35:47Z</dcterms:created>
  <dcterms:modified xsi:type="dcterms:W3CDTF">2022-03-16T13:36:52Z</dcterms:modified>
</cp:coreProperties>
</file>