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PREFEITURA\SECRETARIA DE OBRAS\MAPA DE OBRAS 2022\"/>
    </mc:Choice>
  </mc:AlternateContent>
  <xr:revisionPtr revIDLastSave="0" documentId="13_ncr:1_{556BA5DD-B8B1-4941-A056-3B748A020789}" xr6:coauthVersionLast="47" xr6:coauthVersionMax="47" xr10:uidLastSave="{00000000-0000-0000-0000-000000000000}"/>
  <bookViews>
    <workbookView xWindow="10140" yWindow="0" windowWidth="10455" windowHeight="10905" xr2:uid="{00000000-000D-0000-FFFF-FFFF00000000}"/>
  </bookViews>
  <sheets>
    <sheet name="PREFEITURA" sheetId="1" r:id="rId1"/>
    <sheet name="SAÚDE" sheetId="2" r:id="rId2"/>
    <sheet name="ASSISTÊNCIA" sheetId="3" r:id="rId3"/>
  </sheets>
  <definedNames>
    <definedName name="_xlnm.Print_Area" localSheetId="2">ASSISTÊNCIA!$A$1:$T$23</definedName>
    <definedName name="_xlnm.Print_Area" localSheetId="0">PREFEITURA!$A$1:$T$42</definedName>
    <definedName name="_xlnm.Print_Area" localSheetId="1">SAÚDE!$A$2:$S$23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Q16" i="1" l="1"/>
  <c r="Q15" i="1"/>
  <c r="M20" i="1" l="1"/>
  <c r="M19" i="1"/>
</calcChain>
</file>

<file path=xl/sharedStrings.xml><?xml version="1.0" encoding="utf-8"?>
<sst xmlns="http://schemas.openxmlformats.org/spreadsheetml/2006/main" count="327" uniqueCount="148">
  <si>
    <t>ITEM</t>
  </si>
  <si>
    <t>Órgão ou Unidade</t>
  </si>
  <si>
    <t>LICITAÇÃO</t>
  </si>
  <si>
    <t>EMPRESA VENCEDORA</t>
  </si>
  <si>
    <t>CONVÊNIO/RECURSO</t>
  </si>
  <si>
    <t>CONTRATO</t>
  </si>
  <si>
    <t>ADITIVO</t>
  </si>
  <si>
    <t>Tipo do aditivo</t>
  </si>
  <si>
    <t>ESTÁGIO OBRA</t>
  </si>
  <si>
    <t>Nº Proc.</t>
  </si>
  <si>
    <t>Modal./Nº</t>
  </si>
  <si>
    <t>Objeto</t>
  </si>
  <si>
    <t>CNPJ</t>
  </si>
  <si>
    <t>Razão Social</t>
  </si>
  <si>
    <t>Nº</t>
  </si>
  <si>
    <t>Concedente</t>
  </si>
  <si>
    <t>Repasse</t>
  </si>
  <si>
    <t>Contrapart.</t>
  </si>
  <si>
    <t>Data</t>
  </si>
  <si>
    <t>Valor R$</t>
  </si>
  <si>
    <t>Prazo final</t>
  </si>
  <si>
    <t>Nº Aditivo</t>
  </si>
  <si>
    <t>Prazo Inicial</t>
  </si>
  <si>
    <t>Secretaria de Infra Estrutura e Serviços Publicos</t>
  </si>
  <si>
    <t>23/2015</t>
  </si>
  <si>
    <t>Contratação de empresa de engenharia para executar o serviço de construção do sistema de esgotamento da sede municipio</t>
  </si>
  <si>
    <t>05.545.366/0001-60</t>
  </si>
  <si>
    <t>Cpm Construtora LTDA- -EPP</t>
  </si>
  <si>
    <t>147/2014</t>
  </si>
  <si>
    <t>Funasa</t>
  </si>
  <si>
    <t>Prazo</t>
  </si>
  <si>
    <t>Em andamento</t>
  </si>
  <si>
    <t>Recursos próprios</t>
  </si>
  <si>
    <t>Secretaria de Educação</t>
  </si>
  <si>
    <t>13/2019</t>
  </si>
  <si>
    <t>Tomada de preços nº 01/2019</t>
  </si>
  <si>
    <t>05.654.826/0001-98</t>
  </si>
  <si>
    <t>Ágil Empreendimentos e Serviços EIRELI-EPP</t>
  </si>
  <si>
    <t>FNDE/PAR</t>
  </si>
  <si>
    <t>Espaço Educativo Urbano II - 06 salas de aula POVOADO SERRINHA DA PRATA</t>
  </si>
  <si>
    <t>04/2018</t>
  </si>
  <si>
    <t>Contratação de empresa de engenharia para prestação de serviços de construção de uma quadra coberta na Escola Manoel Vicente, com mão de obra e material da empresa.</t>
  </si>
  <si>
    <t>Termo de compromisso PAC nº 205948/2013</t>
  </si>
  <si>
    <t>FNDE/PAC</t>
  </si>
  <si>
    <t>14.780.722/0001-10</t>
  </si>
  <si>
    <t>BL Construtora e serviços LTDA - ME</t>
  </si>
  <si>
    <t>Concorrencia nº 01/2019</t>
  </si>
  <si>
    <t>Contratação de empresa de engenharia para executar obras de ampliação e reforma da Escola Municipal São Vicente.</t>
  </si>
  <si>
    <t>PREFEITURA MUNICIPAL DE SALOÁ</t>
  </si>
  <si>
    <t>Declaro que as informações contidas nesta planilha são fidedignas e estão atualizadas até esta data.</t>
  </si>
  <si>
    <t>Paralisadas</t>
  </si>
  <si>
    <t>Concluídas</t>
  </si>
  <si>
    <t>Licitação Cancelada</t>
  </si>
  <si>
    <t>Itens</t>
  </si>
  <si>
    <t>JOSÉ DOUGLAS FRANÇA LEITE</t>
  </si>
  <si>
    <t>CPF Nº 112.533.314-64</t>
  </si>
  <si>
    <t>GESTOR</t>
  </si>
  <si>
    <t xml:space="preserve">CPF Nº </t>
  </si>
  <si>
    <t>SECRETARIO ADJUNTO DE INFRA. E SERVIÇOS PÚBLICOS</t>
  </si>
  <si>
    <t>Financeiro</t>
  </si>
  <si>
    <t>15/2020</t>
  </si>
  <si>
    <t>Tomada de preços 07/2020</t>
  </si>
  <si>
    <t>FUNDO MUNICIPAL DE SAÚDE</t>
  </si>
  <si>
    <t>NADA CONSTA</t>
  </si>
  <si>
    <t>FUNDO MUNICIPAL DE ASSISTÊNCIA SOCIAL</t>
  </si>
  <si>
    <t>Financeiro/Prazo</t>
  </si>
  <si>
    <t>21/2019</t>
  </si>
  <si>
    <t>CAIXA</t>
  </si>
  <si>
    <t>RIVALDO ALVES DE SOUZA JUNIOR</t>
  </si>
  <si>
    <t>CPF Nº  033.046.464-77</t>
  </si>
  <si>
    <t>CPF Nº 033.046.464-77</t>
  </si>
  <si>
    <t>07/2021</t>
  </si>
  <si>
    <t>Tomada de preços 02/2021</t>
  </si>
  <si>
    <t>Contratação de empresa de engenharia para recapemento asfaltico emvias públicas do município de Saloá/PE, com mão de obra e material da empresa conforme Contrato de Repasse Nº 885.770/2019 - Operação Caixa nº 1.064.513-90</t>
  </si>
  <si>
    <t>17.696.801/0001-36</t>
  </si>
  <si>
    <t>J Benevides da Silva Eireli</t>
  </si>
  <si>
    <t>09/2021</t>
  </si>
  <si>
    <t>Tomada de preços 03/2021</t>
  </si>
  <si>
    <t>11/2021</t>
  </si>
  <si>
    <t>Tomada de preços 05/2021</t>
  </si>
  <si>
    <t>Contratação de empresa de engenharia para construção de um pórtico de entrada na cidade de Saloá/PE com material e mão de obra da empresa.</t>
  </si>
  <si>
    <t>12.558.887/0001-17</t>
  </si>
  <si>
    <t>Recursos Próprios</t>
  </si>
  <si>
    <t>26/2021</t>
  </si>
  <si>
    <t>Tomada de preços 06/2021</t>
  </si>
  <si>
    <t>Contratação de empresa para realização de Serviços de Engenharia para requalificação de pavimentação em pedra granítica (paralelepípedo) em diversas vias de Saloá/PE</t>
  </si>
  <si>
    <t>31/2021</t>
  </si>
  <si>
    <t>Tomada de preços 07/2021</t>
  </si>
  <si>
    <t>Contratação de empresa para pavimentação em revestimento primário (piçarramento) de 8,76km de estrada vicinal localizada no Município de Saloá, trecho da Sede ao Povoado de Iatecá, na Zona Rural do Município de Saloá/PE.</t>
  </si>
  <si>
    <t>AGM Construção e Incorporação LTDA</t>
  </si>
  <si>
    <t>34/2021</t>
  </si>
  <si>
    <t>Dispensa 07/2021</t>
  </si>
  <si>
    <t>27.070.003/0001-58</t>
  </si>
  <si>
    <t>Oeste Engenharia LTDA APP</t>
  </si>
  <si>
    <t>Contratação de empresa de engenharia para pavimentação em paralelepípedos graníticos em diversas ruas da cidade de Saloá/PE</t>
  </si>
  <si>
    <t>Tomada de Preço nº 01/2018</t>
  </si>
  <si>
    <t>Concorrência n° 01/2015</t>
  </si>
  <si>
    <t>Contratação de empresa para Reforma da Capela Mortuária Pública no município de Saloá/PE</t>
  </si>
  <si>
    <t>Contrato de Repasse Nº 885.770/2019</t>
  </si>
  <si>
    <t xml:space="preserve"> Contrato de Repasse Nº 885.773/2019</t>
  </si>
  <si>
    <t>D'AVENS WENDEL TENÓRIO FERREIRA DE LIMA</t>
  </si>
  <si>
    <t>CPF Nº 036.238.344-83</t>
  </si>
  <si>
    <t>Paralisada, aguardando repasse do Governo Federal</t>
  </si>
  <si>
    <t>Contratação de empresa de engenharia para execução da 2ª etapa da Reforma da Praça Central de Iatecá, no município de Saloá-PE</t>
  </si>
  <si>
    <t>38/2021</t>
  </si>
  <si>
    <t>Tomada de preços 08/2021</t>
  </si>
  <si>
    <t>41/2021</t>
  </si>
  <si>
    <t>Contratação de empresa de engenharia para recapemento asfaltico em vias públicas do município de Saloá/PE, com mão de obra e material da empresa conforme Contrato de Repasse Nº 885.773/2019 - Operação Caixa nº 1.064.530-75</t>
  </si>
  <si>
    <t>Contratação de empresa de engenharia para obra de adequação do matadouro público municipal de Saloá/PE, custeada com recursos advindos do contrato de repasse nº 892868/2019/MAPA/CAIXA.</t>
  </si>
  <si>
    <t>Tomada de Preços 09/2022</t>
  </si>
  <si>
    <t>Contratação de empresa de engenharia para obra de adequação do matadouro público municipal de Saloá/PE custeada com recurso próprio.</t>
  </si>
  <si>
    <t>Contrato de Repasse nº 892.868/2019</t>
  </si>
  <si>
    <t>Caixa</t>
  </si>
  <si>
    <t>40/2021</t>
  </si>
  <si>
    <t>Contratação de empresa de engenharia para execução de pavimentação em paralelepípedo e drenagem em diversas ruas no município de Saloá-PE</t>
  </si>
  <si>
    <t>79/2021</t>
  </si>
  <si>
    <t>SEDUH/PE</t>
  </si>
  <si>
    <t>031/2022</t>
  </si>
  <si>
    <t>Dispensa 12/2022</t>
  </si>
  <si>
    <t>Contratação de empresa de engenharia para execução de tapa buracos em diversas vias da zona urbana no município de Saloá/PE</t>
  </si>
  <si>
    <t>Concluída</t>
  </si>
  <si>
    <t>33/2022</t>
  </si>
  <si>
    <t>Dispensa 14/2022</t>
  </si>
  <si>
    <t>Contratação de empresa de engenharia para requalificação da rede coletora de esgoto e da pavimentação da rua abelardo teles de souza no município de Saloá/PE</t>
  </si>
  <si>
    <t>Dispensa 10/2021</t>
  </si>
  <si>
    <t>Contratação de empresa para realização de melhorias no Distrito Serra da Prata e no Centro Urbano do município de Saloá/PE</t>
  </si>
  <si>
    <t>22/2022</t>
  </si>
  <si>
    <t>11/2022</t>
  </si>
  <si>
    <t>Tomada de Preços 001/2022</t>
  </si>
  <si>
    <t>Tomada de Preços 002/2022</t>
  </si>
  <si>
    <t>12.558.887/0001-18</t>
  </si>
  <si>
    <t>Contrato venceu em 03/07/2022</t>
  </si>
  <si>
    <t>f cc</t>
  </si>
  <si>
    <t>Contratação de empresa de engenharia para execução de obras de enfrentamento às chuvas com recuperação de passagens molhadas e dispositivos de drenagem no município de Saloá/PE com recursos advindos da Portaria nº 2.765,
de 08 de setembro de 2022 da Secretária Nacional de Proteção e Defesa Civil.</t>
  </si>
  <si>
    <t>Secretaria Nacional de Proteção e Defesa Civil</t>
  </si>
  <si>
    <t>004/2022</t>
  </si>
  <si>
    <t>Dispensa 02/2022</t>
  </si>
  <si>
    <t>Contratação de empresa de para execução de sistema de abastecimento de água do bairro José Bezerra até as proximidades do Sítio São João no município de Saloá/PE.</t>
  </si>
  <si>
    <t>MAPA DEMONSTRATIVO DE OBRAS E SERVIÇOS DE ENGENHARIA REALIZADAS NO EXERCÍCIO DE 2022</t>
  </si>
  <si>
    <t>PERÍODO DA INFORMAÇÃO: 01/01/2022 A 30/12/2022</t>
  </si>
  <si>
    <t>Saloá, 15 de Fevereiro de 2023.</t>
  </si>
  <si>
    <t>8,10,11,16 e 19</t>
  </si>
  <si>
    <t>07/07/2022</t>
  </si>
  <si>
    <t>4,5,6,7,9,12,13,14,15,17,18,20</t>
  </si>
  <si>
    <t>1,2,3</t>
  </si>
  <si>
    <t>Obra Paralisada</t>
  </si>
  <si>
    <t>05/11/220</t>
  </si>
  <si>
    <t>SECRETÁRIO DE FINANÇAS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</si>
</sst>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43" formatCode="_-* #,##0.00_-;\-* #,##0.00_-;_-* &quot;-&quot;??_-;_-@_-"/>
    <numFmt numFmtId="164" formatCode="&quot;R$&quot;#,##0.00;[Red]\-&quot;R$&quot;#,##0.00"/>
    <numFmt numFmtId="165" formatCode="&quot;R$&quot;\ #,##0.00"/>
  </numFmts>
  <fonts count="12"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sz val="8"/>
      <name val="Calibri"/>
      <family val="2"/>
      <scheme val="minor"/>
    </font>
    <font>
      <b/>
      <sz val="19"/>
      <color theme="1"/>
      <name val="Arial"/>
      <family val="2"/>
    </font>
    <font>
      <sz val="19"/>
      <color theme="1"/>
      <name val="Arial"/>
      <family val="2"/>
    </font>
    <font>
      <sz val="19"/>
      <color theme="1"/>
      <name val="Calibri"/>
      <family val="2"/>
      <scheme val="minor"/>
    </font>
    <font>
      <b/>
      <sz val="19"/>
      <name val="Arial"/>
      <family val="2"/>
    </font>
    <font>
      <sz val="19"/>
      <name val="Arial"/>
      <family val="2"/>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E48080"/>
        <bgColor indexed="64"/>
      </patternFill>
    </fill>
    <fill>
      <patternFill patternType="solid">
        <fgColor rgb="FF92D050"/>
        <bgColor indexed="64"/>
      </patternFill>
    </fill>
    <fill>
      <patternFill patternType="solid">
        <fgColor rgb="FFFFC00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49" fontId="0" fillId="0" borderId="0" xfId="0" applyNumberFormat="1"/>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2" fillId="0" borderId="0" xfId="0" applyFont="1"/>
    <xf numFmtId="49" fontId="2" fillId="0" borderId="0" xfId="0" applyNumberFormat="1" applyFont="1"/>
    <xf numFmtId="0" fontId="2" fillId="0" borderId="0" xfId="0" applyFont="1" applyAlignment="1">
      <alignment vertical="center"/>
    </xf>
    <xf numFmtId="49" fontId="2" fillId="0" borderId="0" xfId="0" applyNumberFormat="1" applyFont="1" applyAlignment="1">
      <alignment vertical="center"/>
    </xf>
    <xf numFmtId="0" fontId="2" fillId="0" borderId="5" xfId="0" applyFont="1" applyBorder="1"/>
    <xf numFmtId="0" fontId="5" fillId="2" borderId="11"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left"/>
    </xf>
    <xf numFmtId="0" fontId="3" fillId="4"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5" fillId="2" borderId="2" xfId="0" applyFont="1" applyFill="1" applyBorder="1" applyAlignment="1">
      <alignment horizontal="center" vertical="center" wrapText="1"/>
    </xf>
    <xf numFmtId="0" fontId="3" fillId="7" borderId="0" xfId="0" applyFont="1" applyFill="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3" fillId="3" borderId="1" xfId="0" applyFont="1" applyFill="1" applyBorder="1" applyAlignment="1">
      <alignment horizontal="left" vertical="center" wrapText="1"/>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0" xfId="0" applyFont="1"/>
    <xf numFmtId="0" fontId="10" fillId="0" borderId="1" xfId="0" applyFont="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49" fontId="11" fillId="5" borderId="12" xfId="0" applyNumberFormat="1" applyFont="1" applyFill="1" applyBorder="1" applyAlignment="1">
      <alignment horizontal="center" vertical="center" wrapText="1"/>
    </xf>
    <xf numFmtId="43" fontId="11" fillId="5" borderId="12" xfId="1" applyFont="1" applyFill="1" applyBorder="1" applyAlignment="1">
      <alignment horizontal="center" vertical="center" wrapText="1"/>
    </xf>
    <xf numFmtId="43" fontId="10" fillId="5" borderId="1" xfId="1"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43" fontId="11" fillId="5" borderId="1" xfId="1" applyFont="1" applyFill="1" applyBorder="1" applyAlignment="1">
      <alignment horizontal="center" vertical="center" wrapText="1"/>
    </xf>
    <xf numFmtId="0" fontId="11" fillId="5" borderId="7" xfId="0" applyFont="1" applyFill="1" applyBorder="1" applyAlignment="1">
      <alignment horizontal="center" vertical="center" wrapText="1"/>
    </xf>
    <xf numFmtId="49" fontId="11" fillId="5" borderId="7" xfId="0" applyNumberFormat="1" applyFont="1" applyFill="1" applyBorder="1" applyAlignment="1">
      <alignment horizontal="center" vertical="center" wrapText="1"/>
    </xf>
    <xf numFmtId="14" fontId="11" fillId="5" borderId="7"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4" fontId="8" fillId="5" borderId="1" xfId="0" applyNumberFormat="1" applyFont="1" applyFill="1" applyBorder="1" applyAlignment="1">
      <alignment horizontal="center" vertical="center" wrapText="1"/>
    </xf>
    <xf numFmtId="4" fontId="8" fillId="5" borderId="20"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9" fillId="3" borderId="0" xfId="0" applyFont="1" applyFill="1"/>
    <xf numFmtId="0" fontId="8" fillId="5" borderId="7" xfId="0" applyFont="1" applyFill="1" applyBorder="1" applyAlignment="1">
      <alignment horizontal="center" vertical="center" wrapText="1"/>
    </xf>
    <xf numFmtId="49" fontId="8" fillId="5" borderId="7"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8" fontId="9" fillId="0" borderId="0" xfId="0" applyNumberFormat="1" applyFont="1"/>
    <xf numFmtId="0" fontId="1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0" fontId="8" fillId="6" borderId="1" xfId="0" applyFont="1" applyFill="1" applyBorder="1"/>
    <xf numFmtId="164" fontId="8" fillId="6" borderId="1" xfId="0" applyNumberFormat="1"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0" fontId="8" fillId="4" borderId="1" xfId="0" applyFont="1" applyFill="1" applyBorder="1"/>
    <xf numFmtId="165" fontId="8" fillId="6" borderId="1" xfId="0" applyNumberFormat="1" applyFont="1" applyFill="1" applyBorder="1" applyAlignment="1">
      <alignment horizontal="center" vertical="center" wrapText="1"/>
    </xf>
    <xf numFmtId="0" fontId="9" fillId="0" borderId="22" xfId="0" applyFont="1" applyBorder="1" applyAlignment="1">
      <alignment horizontal="center"/>
    </xf>
    <xf numFmtId="0" fontId="9" fillId="0" borderId="0" xfId="0" applyFont="1" applyAlignment="1">
      <alignment horizontal="center"/>
    </xf>
    <xf numFmtId="0" fontId="9" fillId="4" borderId="1" xfId="0" applyFont="1" applyFill="1" applyBorder="1"/>
    <xf numFmtId="0" fontId="9" fillId="4" borderId="0" xfId="0" applyFont="1" applyFill="1"/>
    <xf numFmtId="0" fontId="9" fillId="6" borderId="1" xfId="0" applyFont="1" applyFill="1" applyBorder="1"/>
    <xf numFmtId="0" fontId="8" fillId="4"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0" xfId="0" applyFont="1" applyAlignment="1">
      <alignment vertical="center"/>
    </xf>
    <xf numFmtId="49" fontId="8" fillId="0" borderId="0" xfId="0" applyNumberFormat="1" applyFont="1" applyAlignment="1">
      <alignment vertical="center"/>
    </xf>
    <xf numFmtId="0" fontId="8" fillId="0" borderId="0" xfId="0" applyFont="1"/>
    <xf numFmtId="0" fontId="8" fillId="0" borderId="0" xfId="0" applyFont="1" applyAlignment="1">
      <alignment horizontal="left"/>
    </xf>
    <xf numFmtId="49" fontId="8" fillId="0" borderId="0" xfId="0" applyNumberFormat="1" applyFont="1"/>
    <xf numFmtId="0" fontId="7" fillId="4" borderId="0" xfId="0" applyFont="1" applyFill="1" applyAlignment="1">
      <alignment horizontal="center"/>
    </xf>
    <xf numFmtId="0" fontId="7" fillId="5" borderId="0" xfId="0" applyFont="1" applyFill="1" applyAlignment="1">
      <alignment horizontal="center"/>
    </xf>
    <xf numFmtId="0" fontId="7" fillId="6" borderId="0" xfId="0" applyFont="1" applyFill="1" applyAlignment="1">
      <alignment horizontal="center"/>
    </xf>
    <xf numFmtId="0" fontId="7" fillId="7" borderId="0" xfId="0" applyFont="1" applyFill="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8" fillId="0" borderId="5" xfId="0" applyFont="1" applyBorder="1"/>
    <xf numFmtId="0" fontId="8" fillId="0" borderId="0" xfId="0" applyFont="1" applyAlignment="1">
      <alignment horizontal="center"/>
    </xf>
    <xf numFmtId="0" fontId="8" fillId="0" borderId="6" xfId="0" applyFont="1" applyBorder="1" applyAlignment="1">
      <alignment horizontal="center"/>
    </xf>
    <xf numFmtId="49" fontId="9" fillId="0" borderId="0" xfId="0" applyNumberFormat="1" applyFont="1"/>
    <xf numFmtId="165" fontId="9" fillId="0" borderId="0" xfId="0" applyNumberFormat="1" applyFont="1"/>
  </cellXfs>
  <cellStyles count="2">
    <cellStyle name="Normal" xfId="0" builtinId="0"/>
    <cellStyle name="Vírgula" xfId="1" builtin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480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2"/>
  <sheetViews>
    <sheetView tabSelected="1" view="pageBreakPreview" topLeftCell="A19" zoomScale="44" zoomScaleNormal="89" zoomScaleSheetLayoutView="44" workbookViewId="0">
      <selection activeCell="H21" sqref="H21"/>
    </sheetView>
  </sheetViews>
  <sheetFormatPr defaultRowHeight="24.75" x14ac:dyDescent="0.4"/>
  <cols>
    <col min="1" max="1" width="12.140625" style="43" customWidth="1"/>
    <col min="2" max="2" width="20.140625" style="43" bestFit="1" customWidth="1"/>
    <col min="3" max="3" width="12" style="120" bestFit="1" customWidth="1"/>
    <col min="4" max="4" width="16.85546875" style="43" bestFit="1" customWidth="1"/>
    <col min="5" max="5" width="60.5703125" style="43" bestFit="1" customWidth="1"/>
    <col min="6" max="6" width="17.28515625" style="43" bestFit="1" customWidth="1"/>
    <col min="7" max="7" width="19.42578125" style="43" bestFit="1" customWidth="1"/>
    <col min="8" max="8" width="12.5703125" style="43" bestFit="1" customWidth="1"/>
    <col min="9" max="9" width="17.7109375" style="43" bestFit="1" customWidth="1"/>
    <col min="10" max="10" width="27.140625" style="43" bestFit="1" customWidth="1"/>
    <col min="11" max="11" width="22.5703125" style="43" bestFit="1" customWidth="1"/>
    <col min="12" max="12" width="19.85546875" style="43" bestFit="1" customWidth="1"/>
    <col min="13" max="13" width="27.140625" style="43" bestFit="1" customWidth="1"/>
    <col min="14" max="14" width="19.85546875" style="43" bestFit="1" customWidth="1"/>
    <col min="15" max="15" width="12.85546875" style="43" bestFit="1" customWidth="1"/>
    <col min="16" max="16" width="19.85546875" style="43" bestFit="1" customWidth="1"/>
    <col min="17" max="17" width="28.7109375" style="43" bestFit="1" customWidth="1"/>
    <col min="18" max="18" width="27.7109375" style="43" bestFit="1" customWidth="1"/>
    <col min="19" max="19" width="11.28515625" style="43" bestFit="1" customWidth="1"/>
    <col min="20" max="20" width="21.42578125" style="43" customWidth="1"/>
    <col min="21" max="21" width="5.5703125" style="43" bestFit="1" customWidth="1"/>
    <col min="22" max="16384" width="9.140625" style="43"/>
  </cols>
  <sheetData>
    <row r="1" spans="1:21" ht="42" customHeight="1" x14ac:dyDescent="0.4">
      <c r="A1" s="41" t="s">
        <v>48</v>
      </c>
      <c r="B1" s="42"/>
      <c r="C1" s="42"/>
      <c r="D1" s="42"/>
      <c r="E1" s="42"/>
      <c r="F1" s="42"/>
      <c r="G1" s="42"/>
      <c r="H1" s="42"/>
      <c r="I1" s="42"/>
      <c r="J1" s="42"/>
      <c r="K1" s="42"/>
      <c r="L1" s="42"/>
      <c r="M1" s="42"/>
      <c r="N1" s="42"/>
      <c r="O1" s="42"/>
      <c r="P1" s="42"/>
      <c r="Q1" s="42"/>
      <c r="R1" s="42"/>
      <c r="S1" s="42"/>
      <c r="T1" s="42"/>
    </row>
    <row r="2" spans="1:21" ht="30.75" customHeight="1" x14ac:dyDescent="0.4">
      <c r="A2" s="44" t="s">
        <v>138</v>
      </c>
      <c r="B2" s="44"/>
      <c r="C2" s="44"/>
      <c r="D2" s="44"/>
      <c r="E2" s="44"/>
      <c r="F2" s="44"/>
      <c r="G2" s="44"/>
      <c r="H2" s="44"/>
      <c r="I2" s="44"/>
      <c r="J2" s="44"/>
      <c r="K2" s="44"/>
      <c r="L2" s="44"/>
      <c r="M2" s="44"/>
      <c r="N2" s="44"/>
      <c r="O2" s="44"/>
      <c r="P2" s="44"/>
      <c r="Q2" s="44"/>
      <c r="R2" s="44"/>
      <c r="S2" s="44"/>
      <c r="T2" s="44"/>
    </row>
    <row r="3" spans="1:21" ht="30" customHeight="1" x14ac:dyDescent="0.4">
      <c r="A3" s="44" t="s">
        <v>139</v>
      </c>
      <c r="B3" s="44"/>
      <c r="C3" s="44"/>
      <c r="D3" s="44"/>
      <c r="E3" s="44"/>
      <c r="F3" s="44"/>
      <c r="G3" s="44"/>
      <c r="H3" s="44"/>
      <c r="I3" s="44"/>
      <c r="J3" s="44"/>
      <c r="K3" s="44"/>
      <c r="L3" s="44"/>
      <c r="M3" s="44"/>
      <c r="N3" s="44"/>
      <c r="O3" s="44"/>
      <c r="P3" s="44"/>
      <c r="Q3" s="44"/>
      <c r="R3" s="44"/>
      <c r="S3" s="44"/>
      <c r="T3" s="44"/>
    </row>
    <row r="4" spans="1:21" ht="47.25" thickBot="1" x14ac:dyDescent="0.45">
      <c r="A4" s="45" t="s">
        <v>0</v>
      </c>
      <c r="B4" s="46" t="s">
        <v>1</v>
      </c>
      <c r="C4" s="47" t="s">
        <v>2</v>
      </c>
      <c r="D4" s="48"/>
      <c r="E4" s="49"/>
      <c r="F4" s="47" t="s">
        <v>3</v>
      </c>
      <c r="G4" s="49"/>
      <c r="H4" s="47" t="s">
        <v>4</v>
      </c>
      <c r="I4" s="48"/>
      <c r="J4" s="48"/>
      <c r="K4" s="49"/>
      <c r="L4" s="47" t="s">
        <v>5</v>
      </c>
      <c r="M4" s="48"/>
      <c r="N4" s="48"/>
      <c r="O4" s="50" t="s">
        <v>6</v>
      </c>
      <c r="P4" s="50"/>
      <c r="Q4" s="50"/>
      <c r="R4" s="50"/>
      <c r="S4" s="46" t="s">
        <v>7</v>
      </c>
      <c r="T4" s="51" t="s">
        <v>8</v>
      </c>
    </row>
    <row r="5" spans="1:21" ht="47.25" thickBot="1" x14ac:dyDescent="0.45">
      <c r="A5" s="52"/>
      <c r="B5" s="46"/>
      <c r="C5" s="53" t="s">
        <v>9</v>
      </c>
      <c r="D5" s="54" t="s">
        <v>10</v>
      </c>
      <c r="E5" s="54" t="s">
        <v>11</v>
      </c>
      <c r="F5" s="54" t="s">
        <v>12</v>
      </c>
      <c r="G5" s="54" t="s">
        <v>13</v>
      </c>
      <c r="H5" s="54" t="s">
        <v>14</v>
      </c>
      <c r="I5" s="54" t="s">
        <v>15</v>
      </c>
      <c r="J5" s="54" t="s">
        <v>16</v>
      </c>
      <c r="K5" s="54" t="s">
        <v>17</v>
      </c>
      <c r="L5" s="54" t="s">
        <v>18</v>
      </c>
      <c r="M5" s="54" t="s">
        <v>19</v>
      </c>
      <c r="N5" s="55" t="s">
        <v>20</v>
      </c>
      <c r="O5" s="56" t="s">
        <v>21</v>
      </c>
      <c r="P5" s="57" t="s">
        <v>22</v>
      </c>
      <c r="Q5" s="57" t="s">
        <v>20</v>
      </c>
      <c r="R5" s="58" t="s">
        <v>19</v>
      </c>
      <c r="S5" s="59"/>
      <c r="T5" s="60"/>
    </row>
    <row r="6" spans="1:21" ht="116.25" x14ac:dyDescent="0.4">
      <c r="A6" s="61">
        <v>1</v>
      </c>
      <c r="B6" s="62" t="s">
        <v>23</v>
      </c>
      <c r="C6" s="63" t="s">
        <v>24</v>
      </c>
      <c r="D6" s="61" t="s">
        <v>96</v>
      </c>
      <c r="E6" s="61" t="s">
        <v>25</v>
      </c>
      <c r="F6" s="61" t="s">
        <v>26</v>
      </c>
      <c r="G6" s="61" t="s">
        <v>27</v>
      </c>
      <c r="H6" s="61" t="s">
        <v>28</v>
      </c>
      <c r="I6" s="61" t="s">
        <v>29</v>
      </c>
      <c r="J6" s="64">
        <v>12990329.65</v>
      </c>
      <c r="K6" s="65"/>
      <c r="L6" s="66">
        <v>42192</v>
      </c>
      <c r="M6" s="67">
        <v>12972308.539999999</v>
      </c>
      <c r="N6" s="66">
        <v>42558</v>
      </c>
      <c r="O6" s="68">
        <v>9</v>
      </c>
      <c r="P6" s="69" t="s">
        <v>142</v>
      </c>
      <c r="Q6" s="70">
        <v>45114</v>
      </c>
      <c r="R6" s="71">
        <v>238000</v>
      </c>
      <c r="S6" s="67" t="s">
        <v>30</v>
      </c>
      <c r="T6" s="72" t="s">
        <v>145</v>
      </c>
    </row>
    <row r="7" spans="1:21" s="79" customFormat="1" ht="213.75" customHeight="1" x14ac:dyDescent="0.4">
      <c r="A7" s="72">
        <v>2</v>
      </c>
      <c r="B7" s="73" t="s">
        <v>33</v>
      </c>
      <c r="C7" s="74" t="s">
        <v>34</v>
      </c>
      <c r="D7" s="73" t="s">
        <v>35</v>
      </c>
      <c r="E7" s="73" t="s">
        <v>39</v>
      </c>
      <c r="F7" s="73" t="s">
        <v>36</v>
      </c>
      <c r="G7" s="73" t="s">
        <v>37</v>
      </c>
      <c r="H7" s="73">
        <v>22592</v>
      </c>
      <c r="I7" s="72" t="s">
        <v>38</v>
      </c>
      <c r="J7" s="75">
        <v>791993.93</v>
      </c>
      <c r="K7" s="76">
        <v>141831.66</v>
      </c>
      <c r="L7" s="77">
        <v>43594</v>
      </c>
      <c r="M7" s="75">
        <v>933825.59</v>
      </c>
      <c r="N7" s="77">
        <v>43960</v>
      </c>
      <c r="O7" s="73">
        <v>3</v>
      </c>
      <c r="P7" s="77">
        <v>44689</v>
      </c>
      <c r="Q7" s="77">
        <v>45054</v>
      </c>
      <c r="R7" s="77"/>
      <c r="S7" s="73" t="s">
        <v>30</v>
      </c>
      <c r="T7" s="78" t="s">
        <v>102</v>
      </c>
    </row>
    <row r="8" spans="1:21" s="79" customFormat="1" ht="209.25" x14ac:dyDescent="0.4">
      <c r="A8" s="68">
        <v>3</v>
      </c>
      <c r="B8" s="80" t="s">
        <v>33</v>
      </c>
      <c r="C8" s="81" t="s">
        <v>40</v>
      </c>
      <c r="D8" s="80" t="s">
        <v>95</v>
      </c>
      <c r="E8" s="80" t="s">
        <v>41</v>
      </c>
      <c r="F8" s="80" t="s">
        <v>36</v>
      </c>
      <c r="G8" s="80" t="s">
        <v>37</v>
      </c>
      <c r="H8" s="80" t="s">
        <v>42</v>
      </c>
      <c r="I8" s="80" t="s">
        <v>43</v>
      </c>
      <c r="J8" s="82">
        <v>509921.57</v>
      </c>
      <c r="K8" s="73"/>
      <c r="L8" s="77">
        <v>43161</v>
      </c>
      <c r="M8" s="75">
        <v>428852.52</v>
      </c>
      <c r="N8" s="77">
        <v>43526</v>
      </c>
      <c r="O8" s="73">
        <v>4</v>
      </c>
      <c r="P8" s="77">
        <v>44622</v>
      </c>
      <c r="Q8" s="77">
        <v>44987</v>
      </c>
      <c r="R8" s="77"/>
      <c r="S8" s="73" t="s">
        <v>30</v>
      </c>
      <c r="T8" s="78" t="s">
        <v>102</v>
      </c>
    </row>
    <row r="9" spans="1:21" ht="116.25" x14ac:dyDescent="0.4">
      <c r="A9" s="83">
        <v>4</v>
      </c>
      <c r="B9" s="84" t="s">
        <v>33</v>
      </c>
      <c r="C9" s="85" t="s">
        <v>66</v>
      </c>
      <c r="D9" s="84" t="s">
        <v>46</v>
      </c>
      <c r="E9" s="84" t="s">
        <v>47</v>
      </c>
      <c r="F9" s="84" t="s">
        <v>44</v>
      </c>
      <c r="G9" s="84" t="s">
        <v>45</v>
      </c>
      <c r="H9" s="84"/>
      <c r="I9" s="84" t="s">
        <v>32</v>
      </c>
      <c r="J9" s="84"/>
      <c r="K9" s="84"/>
      <c r="L9" s="86">
        <v>43774</v>
      </c>
      <c r="M9" s="87">
        <v>3416709.74</v>
      </c>
      <c r="N9" s="86" t="s">
        <v>146</v>
      </c>
      <c r="O9" s="84">
        <v>8</v>
      </c>
      <c r="P9" s="86">
        <v>44870</v>
      </c>
      <c r="Q9" s="86">
        <v>45235</v>
      </c>
      <c r="R9" s="88">
        <f>5113685-M9</f>
        <v>1696975.2599999998</v>
      </c>
      <c r="S9" s="84" t="s">
        <v>65</v>
      </c>
      <c r="T9" s="83" t="s">
        <v>31</v>
      </c>
      <c r="U9" s="89"/>
    </row>
    <row r="10" spans="1:21" ht="116.25" x14ac:dyDescent="0.4">
      <c r="A10" s="83">
        <v>5</v>
      </c>
      <c r="B10" s="84" t="s">
        <v>23</v>
      </c>
      <c r="C10" s="85" t="s">
        <v>60</v>
      </c>
      <c r="D10" s="84" t="s">
        <v>61</v>
      </c>
      <c r="E10" s="84" t="s">
        <v>94</v>
      </c>
      <c r="F10" s="84" t="s">
        <v>44</v>
      </c>
      <c r="G10" s="84" t="s">
        <v>45</v>
      </c>
      <c r="H10" s="84"/>
      <c r="I10" s="84" t="s">
        <v>32</v>
      </c>
      <c r="J10" s="84"/>
      <c r="K10" s="84"/>
      <c r="L10" s="86">
        <v>44104</v>
      </c>
      <c r="M10" s="87">
        <v>1405736.71</v>
      </c>
      <c r="N10" s="86">
        <v>44469</v>
      </c>
      <c r="O10" s="84">
        <v>2</v>
      </c>
      <c r="P10" s="86">
        <v>44834</v>
      </c>
      <c r="Q10" s="86">
        <v>45199</v>
      </c>
      <c r="R10" s="88">
        <v>0</v>
      </c>
      <c r="S10" s="84" t="s">
        <v>65</v>
      </c>
      <c r="T10" s="83" t="s">
        <v>31</v>
      </c>
    </row>
    <row r="11" spans="1:21" ht="186" x14ac:dyDescent="0.4">
      <c r="A11" s="83">
        <v>6</v>
      </c>
      <c r="B11" s="84" t="s">
        <v>23</v>
      </c>
      <c r="C11" s="85" t="s">
        <v>71</v>
      </c>
      <c r="D11" s="84" t="s">
        <v>72</v>
      </c>
      <c r="E11" s="84" t="s">
        <v>73</v>
      </c>
      <c r="F11" s="84" t="s">
        <v>74</v>
      </c>
      <c r="G11" s="84" t="s">
        <v>75</v>
      </c>
      <c r="H11" s="84" t="s">
        <v>98</v>
      </c>
      <c r="I11" s="84" t="s">
        <v>67</v>
      </c>
      <c r="J11" s="88">
        <v>884729.58</v>
      </c>
      <c r="K11" s="88">
        <v>1000</v>
      </c>
      <c r="L11" s="86">
        <v>44315</v>
      </c>
      <c r="M11" s="87">
        <v>885729.57</v>
      </c>
      <c r="N11" s="86">
        <v>44680</v>
      </c>
      <c r="O11" s="84">
        <v>1</v>
      </c>
      <c r="P11" s="86">
        <v>44680</v>
      </c>
      <c r="Q11" s="86">
        <v>45045</v>
      </c>
      <c r="R11" s="84"/>
      <c r="S11" s="84" t="s">
        <v>30</v>
      </c>
      <c r="T11" s="83" t="s">
        <v>31</v>
      </c>
    </row>
    <row r="12" spans="1:21" ht="201" customHeight="1" x14ac:dyDescent="0.4">
      <c r="A12" s="83">
        <v>7</v>
      </c>
      <c r="B12" s="84" t="s">
        <v>23</v>
      </c>
      <c r="C12" s="85" t="s">
        <v>76</v>
      </c>
      <c r="D12" s="84" t="s">
        <v>77</v>
      </c>
      <c r="E12" s="84" t="s">
        <v>107</v>
      </c>
      <c r="F12" s="84" t="s">
        <v>74</v>
      </c>
      <c r="G12" s="84" t="s">
        <v>75</v>
      </c>
      <c r="H12" s="84" t="s">
        <v>99</v>
      </c>
      <c r="I12" s="84" t="s">
        <v>67</v>
      </c>
      <c r="J12" s="88"/>
      <c r="K12" s="88"/>
      <c r="L12" s="86">
        <v>44319</v>
      </c>
      <c r="M12" s="87">
        <v>428145.88</v>
      </c>
      <c r="N12" s="86">
        <v>44684</v>
      </c>
      <c r="O12" s="84">
        <v>1</v>
      </c>
      <c r="P12" s="86">
        <v>44684</v>
      </c>
      <c r="Q12" s="86">
        <v>45049</v>
      </c>
      <c r="R12" s="84"/>
      <c r="S12" s="84" t="s">
        <v>30</v>
      </c>
      <c r="T12" s="83" t="s">
        <v>31</v>
      </c>
    </row>
    <row r="13" spans="1:21" ht="116.25" x14ac:dyDescent="0.4">
      <c r="A13" s="90">
        <v>8</v>
      </c>
      <c r="B13" s="91" t="s">
        <v>23</v>
      </c>
      <c r="C13" s="92" t="s">
        <v>78</v>
      </c>
      <c r="D13" s="91" t="s">
        <v>79</v>
      </c>
      <c r="E13" s="91" t="s">
        <v>80</v>
      </c>
      <c r="F13" s="91" t="s">
        <v>81</v>
      </c>
      <c r="G13" s="91" t="s">
        <v>89</v>
      </c>
      <c r="H13" s="93"/>
      <c r="I13" s="91" t="s">
        <v>82</v>
      </c>
      <c r="J13" s="94"/>
      <c r="K13" s="94"/>
      <c r="L13" s="95">
        <v>44348</v>
      </c>
      <c r="M13" s="96">
        <v>111869.66</v>
      </c>
      <c r="N13" s="95">
        <v>44713</v>
      </c>
      <c r="O13" s="91">
        <v>2</v>
      </c>
      <c r="P13" s="95">
        <v>44490</v>
      </c>
      <c r="Q13" s="95">
        <v>44713</v>
      </c>
      <c r="R13" s="94">
        <v>20287.52</v>
      </c>
      <c r="S13" s="91" t="s">
        <v>59</v>
      </c>
      <c r="T13" s="90" t="s">
        <v>120</v>
      </c>
    </row>
    <row r="14" spans="1:21" ht="166.5" customHeight="1" x14ac:dyDescent="0.4">
      <c r="A14" s="83">
        <v>9</v>
      </c>
      <c r="B14" s="84" t="s">
        <v>23</v>
      </c>
      <c r="C14" s="85" t="s">
        <v>83</v>
      </c>
      <c r="D14" s="84" t="s">
        <v>84</v>
      </c>
      <c r="E14" s="84" t="s">
        <v>85</v>
      </c>
      <c r="F14" s="84" t="s">
        <v>44</v>
      </c>
      <c r="G14" s="84" t="s">
        <v>45</v>
      </c>
      <c r="H14" s="97"/>
      <c r="I14" s="84" t="s">
        <v>82</v>
      </c>
      <c r="J14" s="88"/>
      <c r="K14" s="88"/>
      <c r="L14" s="86">
        <v>44516</v>
      </c>
      <c r="M14" s="87">
        <v>132404.01999999999</v>
      </c>
      <c r="N14" s="86">
        <v>44881</v>
      </c>
      <c r="O14" s="84">
        <v>1</v>
      </c>
      <c r="P14" s="86">
        <v>44881</v>
      </c>
      <c r="Q14" s="86">
        <v>45246</v>
      </c>
      <c r="R14" s="84"/>
      <c r="S14" s="84" t="s">
        <v>30</v>
      </c>
      <c r="T14" s="83" t="s">
        <v>31</v>
      </c>
    </row>
    <row r="15" spans="1:21" ht="174.75" customHeight="1" x14ac:dyDescent="0.4">
      <c r="A15" s="90">
        <v>10</v>
      </c>
      <c r="B15" s="91" t="s">
        <v>23</v>
      </c>
      <c r="C15" s="92" t="s">
        <v>86</v>
      </c>
      <c r="D15" s="91" t="s">
        <v>87</v>
      </c>
      <c r="E15" s="91" t="s">
        <v>88</v>
      </c>
      <c r="F15" s="91" t="s">
        <v>44</v>
      </c>
      <c r="G15" s="91" t="s">
        <v>45</v>
      </c>
      <c r="H15" s="93"/>
      <c r="I15" s="91" t="s">
        <v>82</v>
      </c>
      <c r="J15" s="94"/>
      <c r="K15" s="94"/>
      <c r="L15" s="95">
        <v>44526</v>
      </c>
      <c r="M15" s="96">
        <v>1215807.18</v>
      </c>
      <c r="N15" s="95">
        <v>44891</v>
      </c>
      <c r="O15" s="91">
        <v>1</v>
      </c>
      <c r="P15" s="98"/>
      <c r="Q15" s="98">
        <f>M15+R15</f>
        <v>1064041.8499999999</v>
      </c>
      <c r="R15" s="98">
        <v>-151765.32999999999</v>
      </c>
      <c r="S15" s="91" t="s">
        <v>59</v>
      </c>
      <c r="T15" s="90" t="s">
        <v>120</v>
      </c>
    </row>
    <row r="16" spans="1:21" ht="117.75" customHeight="1" x14ac:dyDescent="0.4">
      <c r="A16" s="90">
        <v>11</v>
      </c>
      <c r="B16" s="91" t="s">
        <v>23</v>
      </c>
      <c r="C16" s="92" t="s">
        <v>90</v>
      </c>
      <c r="D16" s="91" t="s">
        <v>91</v>
      </c>
      <c r="E16" s="91" t="s">
        <v>97</v>
      </c>
      <c r="F16" s="91" t="s">
        <v>92</v>
      </c>
      <c r="G16" s="91" t="s">
        <v>93</v>
      </c>
      <c r="H16" s="93"/>
      <c r="I16" s="91" t="s">
        <v>82</v>
      </c>
      <c r="J16" s="94"/>
      <c r="K16" s="94"/>
      <c r="L16" s="95">
        <v>44510</v>
      </c>
      <c r="M16" s="96">
        <v>82458.240000000005</v>
      </c>
      <c r="N16" s="95">
        <v>44691</v>
      </c>
      <c r="O16" s="91">
        <v>1</v>
      </c>
      <c r="P16" s="91"/>
      <c r="Q16" s="96">
        <f>M16+R16</f>
        <v>76433.900000000009</v>
      </c>
      <c r="R16" s="91">
        <v>-6024.34</v>
      </c>
      <c r="S16" s="91" t="s">
        <v>59</v>
      </c>
      <c r="T16" s="90" t="s">
        <v>120</v>
      </c>
    </row>
    <row r="17" spans="1:24" ht="116.25" x14ac:dyDescent="0.4">
      <c r="A17" s="83">
        <v>12</v>
      </c>
      <c r="B17" s="84" t="s">
        <v>23</v>
      </c>
      <c r="C17" s="85" t="s">
        <v>113</v>
      </c>
      <c r="D17" s="84" t="s">
        <v>124</v>
      </c>
      <c r="E17" s="84" t="s">
        <v>125</v>
      </c>
      <c r="F17" s="84" t="s">
        <v>81</v>
      </c>
      <c r="G17" s="84" t="s">
        <v>89</v>
      </c>
      <c r="H17" s="97"/>
      <c r="I17" s="84" t="s">
        <v>32</v>
      </c>
      <c r="J17" s="84"/>
      <c r="K17" s="84"/>
      <c r="L17" s="86">
        <v>44564</v>
      </c>
      <c r="M17" s="87">
        <v>77324.929999999993</v>
      </c>
      <c r="N17" s="86">
        <v>44745</v>
      </c>
      <c r="O17" s="84"/>
      <c r="P17" s="84"/>
      <c r="Q17" s="84"/>
      <c r="R17" s="84"/>
      <c r="S17" s="84"/>
      <c r="T17" s="83" t="s">
        <v>31</v>
      </c>
      <c r="U17" s="99" t="s">
        <v>131</v>
      </c>
      <c r="V17" s="100"/>
      <c r="W17" s="100"/>
      <c r="X17" s="100"/>
    </row>
    <row r="18" spans="1:24" ht="116.25" x14ac:dyDescent="0.4">
      <c r="A18" s="83">
        <v>13</v>
      </c>
      <c r="B18" s="84" t="s">
        <v>23</v>
      </c>
      <c r="C18" s="85" t="s">
        <v>104</v>
      </c>
      <c r="D18" s="84" t="s">
        <v>105</v>
      </c>
      <c r="E18" s="84" t="s">
        <v>103</v>
      </c>
      <c r="F18" s="84" t="s">
        <v>81</v>
      </c>
      <c r="G18" s="84" t="s">
        <v>89</v>
      </c>
      <c r="H18" s="97"/>
      <c r="I18" s="84" t="s">
        <v>32</v>
      </c>
      <c r="J18" s="88"/>
      <c r="K18" s="88"/>
      <c r="L18" s="86">
        <v>44593</v>
      </c>
      <c r="M18" s="87">
        <v>133651.65</v>
      </c>
      <c r="N18" s="86">
        <v>44958</v>
      </c>
      <c r="O18" s="84">
        <v>1</v>
      </c>
      <c r="P18" s="86">
        <v>44958</v>
      </c>
      <c r="Q18" s="86">
        <v>45323</v>
      </c>
      <c r="R18" s="84"/>
      <c r="S18" s="84"/>
      <c r="T18" s="83" t="s">
        <v>31</v>
      </c>
      <c r="U18" s="43" t="s">
        <v>132</v>
      </c>
    </row>
    <row r="19" spans="1:24" s="102" customFormat="1" ht="152.25" customHeight="1" x14ac:dyDescent="0.4">
      <c r="A19" s="83">
        <v>14</v>
      </c>
      <c r="B19" s="84" t="s">
        <v>23</v>
      </c>
      <c r="C19" s="84" t="s">
        <v>106</v>
      </c>
      <c r="D19" s="84" t="s">
        <v>109</v>
      </c>
      <c r="E19" s="84" t="s">
        <v>108</v>
      </c>
      <c r="F19" s="84" t="s">
        <v>44</v>
      </c>
      <c r="G19" s="84" t="s">
        <v>45</v>
      </c>
      <c r="H19" s="84" t="s">
        <v>111</v>
      </c>
      <c r="I19" s="84" t="s">
        <v>112</v>
      </c>
      <c r="J19" s="88">
        <v>471487.39</v>
      </c>
      <c r="K19" s="88"/>
      <c r="L19" s="86">
        <v>44593</v>
      </c>
      <c r="M19" s="87">
        <f>J19</f>
        <v>471487.39</v>
      </c>
      <c r="N19" s="86">
        <v>44958</v>
      </c>
      <c r="O19" s="84">
        <v>1</v>
      </c>
      <c r="P19" s="86">
        <v>44958</v>
      </c>
      <c r="Q19" s="86">
        <v>45323</v>
      </c>
      <c r="R19" s="84"/>
      <c r="S19" s="101"/>
      <c r="T19" s="83" t="s">
        <v>31</v>
      </c>
    </row>
    <row r="20" spans="1:24" s="102" customFormat="1" ht="124.5" customHeight="1" x14ac:dyDescent="0.4">
      <c r="A20" s="83">
        <v>15</v>
      </c>
      <c r="B20" s="84" t="s">
        <v>23</v>
      </c>
      <c r="C20" s="84" t="s">
        <v>106</v>
      </c>
      <c r="D20" s="84" t="s">
        <v>109</v>
      </c>
      <c r="E20" s="84" t="s">
        <v>110</v>
      </c>
      <c r="F20" s="84" t="s">
        <v>44</v>
      </c>
      <c r="G20" s="84" t="s">
        <v>45</v>
      </c>
      <c r="H20" s="97"/>
      <c r="I20" s="84" t="s">
        <v>32</v>
      </c>
      <c r="J20" s="88">
        <v>660257.74</v>
      </c>
      <c r="K20" s="88"/>
      <c r="L20" s="86">
        <v>44593</v>
      </c>
      <c r="M20" s="87">
        <f>J20</f>
        <v>660257.74</v>
      </c>
      <c r="N20" s="86">
        <v>44958</v>
      </c>
      <c r="O20" s="84"/>
      <c r="P20" s="84"/>
      <c r="Q20" s="84"/>
      <c r="R20" s="84"/>
      <c r="S20" s="101"/>
      <c r="T20" s="83" t="s">
        <v>31</v>
      </c>
    </row>
    <row r="21" spans="1:24" s="102" customFormat="1" ht="154.5" customHeight="1" x14ac:dyDescent="0.4">
      <c r="A21" s="90">
        <v>16</v>
      </c>
      <c r="B21" s="91" t="s">
        <v>23</v>
      </c>
      <c r="C21" s="91" t="s">
        <v>135</v>
      </c>
      <c r="D21" s="91" t="s">
        <v>136</v>
      </c>
      <c r="E21" s="91" t="s">
        <v>137</v>
      </c>
      <c r="F21" s="91" t="s">
        <v>81</v>
      </c>
      <c r="G21" s="91" t="s">
        <v>89</v>
      </c>
      <c r="H21" s="93"/>
      <c r="I21" s="91" t="s">
        <v>32</v>
      </c>
      <c r="J21" s="94"/>
      <c r="K21" s="94"/>
      <c r="L21" s="95">
        <v>44676</v>
      </c>
      <c r="M21" s="96">
        <v>103046.88</v>
      </c>
      <c r="N21" s="95">
        <v>44737</v>
      </c>
      <c r="O21" s="91"/>
      <c r="P21" s="95"/>
      <c r="Q21" s="91"/>
      <c r="R21" s="91"/>
      <c r="S21" s="103"/>
      <c r="T21" s="91" t="s">
        <v>120</v>
      </c>
    </row>
    <row r="22" spans="1:24" s="102" customFormat="1" ht="146.25" customHeight="1" x14ac:dyDescent="0.4">
      <c r="A22" s="83">
        <v>17</v>
      </c>
      <c r="B22" s="84" t="s">
        <v>23</v>
      </c>
      <c r="C22" s="85" t="s">
        <v>127</v>
      </c>
      <c r="D22" s="84" t="s">
        <v>128</v>
      </c>
      <c r="E22" s="84" t="s">
        <v>114</v>
      </c>
      <c r="F22" s="84" t="s">
        <v>81</v>
      </c>
      <c r="G22" s="84" t="s">
        <v>89</v>
      </c>
      <c r="H22" s="104" t="s">
        <v>115</v>
      </c>
      <c r="I22" s="84" t="s">
        <v>116</v>
      </c>
      <c r="J22" s="88">
        <v>775395.48</v>
      </c>
      <c r="K22" s="88">
        <v>15824.4</v>
      </c>
      <c r="L22" s="86">
        <v>44747</v>
      </c>
      <c r="M22" s="87">
        <v>791218.88</v>
      </c>
      <c r="N22" s="86">
        <v>45112</v>
      </c>
      <c r="O22" s="84"/>
      <c r="P22" s="84"/>
      <c r="Q22" s="84"/>
      <c r="R22" s="84"/>
      <c r="S22" s="84"/>
      <c r="T22" s="83" t="s">
        <v>31</v>
      </c>
    </row>
    <row r="23" spans="1:24" s="102" customFormat="1" ht="187.5" customHeight="1" x14ac:dyDescent="0.4">
      <c r="A23" s="83">
        <v>18</v>
      </c>
      <c r="B23" s="84" t="s">
        <v>23</v>
      </c>
      <c r="C23" s="85" t="s">
        <v>126</v>
      </c>
      <c r="D23" s="84" t="s">
        <v>129</v>
      </c>
      <c r="E23" s="84" t="s">
        <v>133</v>
      </c>
      <c r="F23" s="84" t="s">
        <v>130</v>
      </c>
      <c r="G23" s="84" t="s">
        <v>89</v>
      </c>
      <c r="H23" s="104"/>
      <c r="I23" s="84" t="s">
        <v>134</v>
      </c>
      <c r="J23" s="88">
        <v>598241.17000000004</v>
      </c>
      <c r="K23" s="88"/>
      <c r="L23" s="86">
        <v>44869</v>
      </c>
      <c r="M23" s="87">
        <v>594248.76</v>
      </c>
      <c r="N23" s="86">
        <v>45234</v>
      </c>
      <c r="O23" s="84"/>
      <c r="P23" s="84"/>
      <c r="Q23" s="84"/>
      <c r="R23" s="84"/>
      <c r="S23" s="84"/>
      <c r="T23" s="83"/>
    </row>
    <row r="24" spans="1:24" s="102" customFormat="1" ht="120.75" customHeight="1" x14ac:dyDescent="0.4">
      <c r="A24" s="90">
        <v>19</v>
      </c>
      <c r="B24" s="91" t="s">
        <v>23</v>
      </c>
      <c r="C24" s="92" t="s">
        <v>117</v>
      </c>
      <c r="D24" s="91" t="s">
        <v>118</v>
      </c>
      <c r="E24" s="91" t="s">
        <v>119</v>
      </c>
      <c r="F24" s="91" t="s">
        <v>81</v>
      </c>
      <c r="G24" s="91" t="s">
        <v>89</v>
      </c>
      <c r="H24" s="105"/>
      <c r="I24" s="91" t="s">
        <v>32</v>
      </c>
      <c r="J24" s="94"/>
      <c r="K24" s="94"/>
      <c r="L24" s="95">
        <v>44911</v>
      </c>
      <c r="M24" s="96">
        <v>102028.5</v>
      </c>
      <c r="N24" s="95">
        <v>45093</v>
      </c>
      <c r="O24" s="91"/>
      <c r="P24" s="91"/>
      <c r="Q24" s="91"/>
      <c r="R24" s="91"/>
      <c r="S24" s="91"/>
      <c r="T24" s="90" t="s">
        <v>120</v>
      </c>
    </row>
    <row r="25" spans="1:24" s="102" customFormat="1" ht="146.25" customHeight="1" x14ac:dyDescent="0.4">
      <c r="A25" s="83">
        <v>20</v>
      </c>
      <c r="B25" s="84" t="s">
        <v>23</v>
      </c>
      <c r="C25" s="85" t="s">
        <v>121</v>
      </c>
      <c r="D25" s="84" t="s">
        <v>122</v>
      </c>
      <c r="E25" s="84" t="s">
        <v>123</v>
      </c>
      <c r="F25" s="84" t="s">
        <v>92</v>
      </c>
      <c r="G25" s="84" t="s">
        <v>93</v>
      </c>
      <c r="H25" s="104"/>
      <c r="I25" s="84" t="s">
        <v>32</v>
      </c>
      <c r="J25" s="88"/>
      <c r="K25" s="88"/>
      <c r="L25" s="86">
        <v>44925</v>
      </c>
      <c r="M25" s="87">
        <v>80753.62</v>
      </c>
      <c r="N25" s="86">
        <v>45290</v>
      </c>
      <c r="O25" s="84"/>
      <c r="P25" s="84"/>
      <c r="Q25" s="84"/>
      <c r="R25" s="84"/>
      <c r="S25" s="84"/>
      <c r="T25" s="83" t="s">
        <v>31</v>
      </c>
    </row>
    <row r="26" spans="1:24" x14ac:dyDescent="0.4">
      <c r="A26" s="106" t="s">
        <v>49</v>
      </c>
      <c r="B26" s="106"/>
      <c r="C26" s="107"/>
      <c r="D26" s="106"/>
      <c r="E26" s="106"/>
      <c r="F26" s="106"/>
      <c r="G26" s="106"/>
      <c r="H26" s="106"/>
      <c r="I26" s="106"/>
      <c r="J26" s="106"/>
      <c r="K26" s="106"/>
      <c r="L26" s="108"/>
      <c r="M26" s="108"/>
      <c r="N26" s="108"/>
      <c r="O26" s="108"/>
      <c r="P26" s="108"/>
      <c r="Q26" s="108"/>
      <c r="R26" s="108"/>
      <c r="S26" s="108"/>
      <c r="T26" s="108"/>
    </row>
    <row r="27" spans="1:24" x14ac:dyDescent="0.4">
      <c r="A27" s="109" t="s">
        <v>140</v>
      </c>
      <c r="B27" s="109"/>
      <c r="C27" s="109"/>
      <c r="D27" s="109"/>
      <c r="E27" s="108"/>
      <c r="F27" s="108"/>
      <c r="G27" s="108"/>
      <c r="H27" s="108"/>
      <c r="I27" s="108"/>
      <c r="J27" s="108"/>
      <c r="K27" s="108"/>
      <c r="L27" s="108"/>
      <c r="M27" s="108"/>
      <c r="N27" s="108"/>
      <c r="O27" s="108"/>
      <c r="P27" s="108"/>
      <c r="Q27" s="108"/>
      <c r="R27" s="108"/>
      <c r="S27" s="108"/>
      <c r="T27" s="108"/>
    </row>
    <row r="28" spans="1:24" x14ac:dyDescent="0.4">
      <c r="A28" s="108"/>
      <c r="B28" s="108"/>
      <c r="C28" s="110"/>
      <c r="D28" s="108"/>
      <c r="E28" s="108"/>
      <c r="F28" s="108"/>
      <c r="G28" s="108"/>
      <c r="H28" s="108"/>
      <c r="I28" s="108"/>
      <c r="J28" s="108"/>
      <c r="K28" s="108"/>
      <c r="L28" s="108"/>
      <c r="M28" s="108"/>
      <c r="N28" s="108"/>
      <c r="O28" s="108"/>
      <c r="P28" s="108"/>
      <c r="Q28" s="108"/>
      <c r="R28" s="108"/>
      <c r="S28" s="108"/>
      <c r="T28" s="108"/>
    </row>
    <row r="29" spans="1:24" x14ac:dyDescent="0.4">
      <c r="A29" s="108"/>
      <c r="B29" s="108"/>
      <c r="C29" s="110"/>
      <c r="D29" s="111" t="s">
        <v>31</v>
      </c>
      <c r="E29" s="111"/>
      <c r="F29" s="112" t="s">
        <v>50</v>
      </c>
      <c r="G29" s="112"/>
      <c r="H29" s="112"/>
      <c r="I29" s="112"/>
      <c r="J29" s="113" t="s">
        <v>51</v>
      </c>
      <c r="K29" s="113"/>
      <c r="L29" s="113"/>
      <c r="M29" s="114" t="s">
        <v>52</v>
      </c>
      <c r="N29" s="114"/>
      <c r="O29" s="114"/>
      <c r="P29" s="114"/>
      <c r="Q29" s="108"/>
      <c r="R29" s="108"/>
      <c r="S29" s="108"/>
      <c r="T29" s="108"/>
    </row>
    <row r="30" spans="1:24" x14ac:dyDescent="0.4">
      <c r="A30" s="108"/>
      <c r="B30" s="108"/>
      <c r="C30" s="110"/>
      <c r="D30" s="115" t="s">
        <v>53</v>
      </c>
      <c r="E30" s="115"/>
      <c r="F30" s="115" t="s">
        <v>53</v>
      </c>
      <c r="G30" s="115"/>
      <c r="H30" s="115"/>
      <c r="I30" s="115"/>
      <c r="J30" s="115" t="s">
        <v>53</v>
      </c>
      <c r="K30" s="115"/>
      <c r="L30" s="115"/>
      <c r="M30" s="115" t="s">
        <v>53</v>
      </c>
      <c r="N30" s="115"/>
      <c r="O30" s="115"/>
      <c r="P30" s="115"/>
      <c r="Q30" s="108"/>
      <c r="R30" s="108"/>
      <c r="S30" s="108"/>
      <c r="T30" s="108"/>
    </row>
    <row r="31" spans="1:24" x14ac:dyDescent="0.4">
      <c r="A31" s="108"/>
      <c r="B31" s="108"/>
      <c r="C31" s="110"/>
      <c r="D31" s="115" t="s">
        <v>143</v>
      </c>
      <c r="E31" s="115"/>
      <c r="F31" s="115" t="s">
        <v>144</v>
      </c>
      <c r="G31" s="115"/>
      <c r="H31" s="115"/>
      <c r="I31" s="115"/>
      <c r="J31" s="115" t="s">
        <v>141</v>
      </c>
      <c r="K31" s="115"/>
      <c r="L31" s="115"/>
      <c r="M31" s="115"/>
      <c r="N31" s="115"/>
      <c r="O31" s="115"/>
      <c r="P31" s="115"/>
      <c r="Q31" s="108"/>
      <c r="R31" s="108"/>
      <c r="S31" s="108"/>
      <c r="T31" s="108"/>
    </row>
    <row r="32" spans="1:24" x14ac:dyDescent="0.4">
      <c r="A32" s="108"/>
      <c r="B32" s="108"/>
      <c r="C32" s="110"/>
      <c r="D32" s="118"/>
      <c r="E32" s="118"/>
      <c r="F32" s="118"/>
      <c r="G32" s="118"/>
      <c r="H32" s="118"/>
      <c r="I32" s="118"/>
      <c r="J32" s="118"/>
      <c r="K32" s="118"/>
      <c r="L32" s="118"/>
      <c r="M32" s="118"/>
      <c r="N32" s="118"/>
      <c r="O32" s="118"/>
      <c r="P32" s="118"/>
      <c r="Q32" s="108"/>
      <c r="R32" s="108"/>
      <c r="S32" s="108"/>
      <c r="T32" s="108"/>
    </row>
    <row r="33" spans="1:20" x14ac:dyDescent="0.4">
      <c r="A33" s="108"/>
      <c r="B33" s="108"/>
      <c r="C33" s="110"/>
      <c r="D33" s="118"/>
      <c r="E33" s="118"/>
      <c r="F33" s="118"/>
      <c r="G33" s="118"/>
      <c r="H33" s="118"/>
      <c r="I33" s="118"/>
      <c r="J33" s="118"/>
      <c r="K33" s="118"/>
      <c r="L33" s="118"/>
      <c r="M33" s="118"/>
      <c r="N33" s="118"/>
      <c r="O33" s="118"/>
      <c r="P33" s="118"/>
      <c r="Q33" s="108"/>
      <c r="R33" s="108"/>
      <c r="S33" s="108"/>
      <c r="T33" s="108"/>
    </row>
    <row r="34" spans="1:20" x14ac:dyDescent="0.4">
      <c r="A34" s="108"/>
      <c r="B34" s="108"/>
      <c r="C34" s="110"/>
      <c r="D34" s="118"/>
      <c r="E34" s="118"/>
      <c r="F34" s="118"/>
      <c r="G34" s="118"/>
      <c r="H34" s="118"/>
      <c r="I34" s="118"/>
      <c r="J34" s="118"/>
      <c r="K34" s="118"/>
      <c r="L34" s="118"/>
      <c r="M34" s="118"/>
      <c r="N34" s="118"/>
      <c r="O34" s="118"/>
      <c r="P34" s="118"/>
      <c r="Q34" s="108"/>
      <c r="R34" s="108"/>
      <c r="S34" s="108"/>
      <c r="T34" s="108"/>
    </row>
    <row r="35" spans="1:20" x14ac:dyDescent="0.4">
      <c r="A35" s="108"/>
      <c r="B35" s="108"/>
      <c r="C35" s="110"/>
      <c r="D35" s="118"/>
      <c r="E35" s="118"/>
      <c r="F35" s="118"/>
      <c r="G35" s="118"/>
      <c r="H35" s="118"/>
      <c r="I35" s="118"/>
      <c r="J35" s="118"/>
      <c r="K35" s="118"/>
      <c r="L35" s="118"/>
      <c r="M35" s="118"/>
      <c r="N35" s="118"/>
      <c r="O35" s="118"/>
      <c r="P35" s="118"/>
      <c r="Q35" s="108"/>
      <c r="R35" s="108"/>
      <c r="S35" s="108"/>
      <c r="T35" s="108"/>
    </row>
    <row r="36" spans="1:20" x14ac:dyDescent="0.4">
      <c r="A36" s="108"/>
      <c r="B36" s="108"/>
      <c r="C36" s="110"/>
      <c r="D36" s="108"/>
      <c r="E36" s="108"/>
      <c r="F36" s="108"/>
      <c r="G36" s="108"/>
      <c r="H36" s="108"/>
      <c r="I36" s="108"/>
      <c r="J36" s="108"/>
      <c r="K36" s="108"/>
      <c r="L36" s="108"/>
      <c r="M36" s="108"/>
      <c r="N36" s="108"/>
      <c r="O36" s="108"/>
      <c r="P36" s="108"/>
      <c r="Q36" s="108"/>
      <c r="R36" s="108"/>
      <c r="S36" s="108"/>
      <c r="T36" s="108"/>
    </row>
    <row r="37" spans="1:20" x14ac:dyDescent="0.4">
      <c r="A37" s="108"/>
      <c r="B37" s="108"/>
      <c r="C37" s="110"/>
      <c r="D37" s="108"/>
      <c r="E37" s="108"/>
      <c r="F37" s="108"/>
      <c r="G37" s="108"/>
      <c r="H37" s="108"/>
      <c r="I37" s="108"/>
      <c r="J37" s="108"/>
      <c r="K37" s="108"/>
      <c r="L37" s="108"/>
      <c r="M37" s="108"/>
      <c r="N37" s="108"/>
      <c r="O37" s="108"/>
      <c r="P37" s="108"/>
      <c r="Q37" s="108"/>
      <c r="R37" s="108"/>
      <c r="S37" s="108"/>
      <c r="T37" s="108"/>
    </row>
    <row r="38" spans="1:20" x14ac:dyDescent="0.4">
      <c r="A38" s="108"/>
      <c r="B38" s="108"/>
      <c r="C38" s="116"/>
      <c r="D38" s="116"/>
      <c r="E38" s="116"/>
      <c r="F38" s="108"/>
      <c r="G38" s="117"/>
      <c r="H38" s="117"/>
      <c r="I38" s="117"/>
      <c r="J38" s="117"/>
      <c r="K38" s="108"/>
      <c r="L38" s="108"/>
      <c r="M38" s="116"/>
      <c r="N38" s="116"/>
      <c r="O38" s="116"/>
      <c r="P38" s="116"/>
      <c r="Q38" s="116"/>
      <c r="R38" s="118"/>
      <c r="S38" s="108"/>
      <c r="T38" s="108"/>
    </row>
    <row r="39" spans="1:20" x14ac:dyDescent="0.4">
      <c r="A39" s="108"/>
      <c r="B39" s="108"/>
      <c r="C39" s="119" t="s">
        <v>54</v>
      </c>
      <c r="D39" s="119"/>
      <c r="E39" s="119"/>
      <c r="F39" s="108"/>
      <c r="G39" s="119" t="s">
        <v>68</v>
      </c>
      <c r="H39" s="119"/>
      <c r="I39" s="119"/>
      <c r="J39" s="119"/>
      <c r="K39" s="108"/>
      <c r="L39" s="108"/>
      <c r="M39" s="119" t="s">
        <v>100</v>
      </c>
      <c r="N39" s="119"/>
      <c r="O39" s="119"/>
      <c r="P39" s="119"/>
      <c r="Q39" s="119"/>
      <c r="R39" s="118"/>
      <c r="S39" s="108"/>
      <c r="T39" s="108"/>
    </row>
    <row r="40" spans="1:20" x14ac:dyDescent="0.4">
      <c r="A40" s="108"/>
      <c r="B40" s="108"/>
      <c r="C40" s="115" t="s">
        <v>58</v>
      </c>
      <c r="D40" s="115"/>
      <c r="E40" s="115"/>
      <c r="F40" s="108"/>
      <c r="G40" s="115" t="s">
        <v>56</v>
      </c>
      <c r="H40" s="115"/>
      <c r="I40" s="115"/>
      <c r="J40" s="115"/>
      <c r="K40" s="108"/>
      <c r="L40" s="108"/>
      <c r="M40" s="115" t="s">
        <v>147</v>
      </c>
      <c r="N40" s="115"/>
      <c r="O40" s="115"/>
      <c r="P40" s="115"/>
      <c r="Q40" s="115"/>
      <c r="R40" s="118"/>
      <c r="S40" s="108"/>
      <c r="T40" s="108"/>
    </row>
    <row r="41" spans="1:20" x14ac:dyDescent="0.4">
      <c r="A41" s="108"/>
      <c r="B41" s="108"/>
      <c r="C41" s="115" t="s">
        <v>55</v>
      </c>
      <c r="D41" s="115"/>
      <c r="E41" s="115"/>
      <c r="F41" s="108"/>
      <c r="G41" s="115" t="s">
        <v>69</v>
      </c>
      <c r="H41" s="115"/>
      <c r="I41" s="115"/>
      <c r="J41" s="115"/>
      <c r="K41" s="108"/>
      <c r="L41" s="108"/>
      <c r="M41" s="115" t="s">
        <v>101</v>
      </c>
      <c r="N41" s="115"/>
      <c r="O41" s="115"/>
      <c r="P41" s="115"/>
      <c r="Q41" s="115"/>
      <c r="R41" s="118"/>
      <c r="S41" s="108"/>
      <c r="T41" s="108"/>
    </row>
    <row r="42" spans="1:20" x14ac:dyDescent="0.4">
      <c r="A42" s="108"/>
      <c r="B42" s="108"/>
      <c r="C42" s="110"/>
      <c r="D42" s="108"/>
      <c r="E42" s="108"/>
      <c r="F42" s="108"/>
      <c r="G42" s="108"/>
      <c r="H42" s="108"/>
      <c r="I42" s="108"/>
      <c r="J42" s="108"/>
      <c r="K42" s="108"/>
      <c r="L42" s="108"/>
      <c r="M42" s="108"/>
      <c r="N42" s="108"/>
      <c r="O42" s="108"/>
      <c r="P42" s="108"/>
      <c r="Q42" s="108"/>
      <c r="R42" s="108"/>
      <c r="S42" s="108"/>
      <c r="T42" s="108"/>
    </row>
    <row r="53" spans="4:4" x14ac:dyDescent="0.4">
      <c r="D53" s="121"/>
    </row>
    <row r="54" spans="4:4" x14ac:dyDescent="0.4">
      <c r="D54" s="121"/>
    </row>
    <row r="55" spans="4:4" x14ac:dyDescent="0.4">
      <c r="D55" s="121"/>
    </row>
    <row r="56" spans="4:4" x14ac:dyDescent="0.4">
      <c r="D56" s="121"/>
    </row>
    <row r="57" spans="4:4" x14ac:dyDescent="0.4">
      <c r="D57" s="121"/>
    </row>
    <row r="62" spans="4:4" x14ac:dyDescent="0.4">
      <c r="D62" s="121"/>
    </row>
  </sheetData>
  <mergeCells count="36">
    <mergeCell ref="U17:X17"/>
    <mergeCell ref="A1:T1"/>
    <mergeCell ref="A2:T2"/>
    <mergeCell ref="A3:T3"/>
    <mergeCell ref="O4:R4"/>
    <mergeCell ref="A4:A5"/>
    <mergeCell ref="B4:B5"/>
    <mergeCell ref="C4:E4"/>
    <mergeCell ref="F4:G4"/>
    <mergeCell ref="H4:K4"/>
    <mergeCell ref="L4:N4"/>
    <mergeCell ref="A27:D27"/>
    <mergeCell ref="D29:E29"/>
    <mergeCell ref="F29:I29"/>
    <mergeCell ref="J29:L29"/>
    <mergeCell ref="S4:S5"/>
    <mergeCell ref="M29:P29"/>
    <mergeCell ref="D30:E30"/>
    <mergeCell ref="F30:I30"/>
    <mergeCell ref="J30:L30"/>
    <mergeCell ref="M30:P30"/>
    <mergeCell ref="M39:Q39"/>
    <mergeCell ref="M40:Q40"/>
    <mergeCell ref="M41:Q41"/>
    <mergeCell ref="D31:E31"/>
    <mergeCell ref="F31:I31"/>
    <mergeCell ref="J31:L31"/>
    <mergeCell ref="M31:P31"/>
    <mergeCell ref="C39:E39"/>
    <mergeCell ref="C40:E40"/>
    <mergeCell ref="G39:J39"/>
    <mergeCell ref="G40:J40"/>
    <mergeCell ref="G41:J41"/>
    <mergeCell ref="C41:E41"/>
    <mergeCell ref="C38:E38"/>
    <mergeCell ref="M38:Q38"/>
  </mergeCells>
  <phoneticPr fontId="6" type="noConversion"/>
  <conditionalFormatting sqref="F22:G22">
    <cfRule type="duplicateValues" dxfId="1" priority="2"/>
  </conditionalFormatting>
  <conditionalFormatting sqref="F21:G21">
    <cfRule type="duplicateValues" dxfId="0" priority="1"/>
  </conditionalFormatting>
  <pageMargins left="0.25" right="0.25" top="0.75" bottom="0.75" header="0.3" footer="0.3"/>
  <pageSetup paperSize="9" scale="33" fitToHeight="0" orientation="landscape" horizontalDpi="360" verticalDpi="360" r:id="rId1"/>
  <rowBreaks count="2" manualBreakCount="2">
    <brk id="13" max="19" man="1"/>
    <brk id="4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3"/>
  <sheetViews>
    <sheetView view="pageBreakPreview" topLeftCell="A2" zoomScale="60" zoomScaleNormal="70" workbookViewId="0">
      <selection activeCell="G27" sqref="G27"/>
    </sheetView>
  </sheetViews>
  <sheetFormatPr defaultRowHeight="15" x14ac:dyDescent="0.25"/>
  <cols>
    <col min="2" max="2" width="11" customWidth="1"/>
    <col min="3" max="3" width="9.140625" style="1"/>
    <col min="4" max="4" width="14.28515625" customWidth="1"/>
    <col min="5" max="5" width="36.7109375" customWidth="1"/>
    <col min="6" max="6" width="17.5703125" customWidth="1"/>
    <col min="7" max="7" width="16.42578125" bestFit="1" customWidth="1"/>
    <col min="8" max="8" width="12.140625" bestFit="1" customWidth="1"/>
    <col min="9" max="9" width="11.7109375" bestFit="1" customWidth="1"/>
    <col min="10" max="10" width="14" bestFit="1" customWidth="1"/>
    <col min="12" max="12" width="12.28515625" bestFit="1" customWidth="1"/>
    <col min="13" max="13" width="14" bestFit="1" customWidth="1"/>
    <col min="14" max="14" width="12.28515625" bestFit="1" customWidth="1"/>
    <col min="16" max="16" width="13.7109375" bestFit="1" customWidth="1"/>
    <col min="17" max="17" width="12.28515625" bestFit="1" customWidth="1"/>
    <col min="18" max="18" width="10.28515625" bestFit="1" customWidth="1"/>
    <col min="19" max="19" width="15.85546875" bestFit="1" customWidth="1"/>
  </cols>
  <sheetData>
    <row r="1" spans="1:20" ht="61.5" customHeight="1" x14ac:dyDescent="0.25">
      <c r="A1" s="26" t="s">
        <v>48</v>
      </c>
      <c r="B1" s="26"/>
      <c r="C1" s="26"/>
      <c r="D1" s="26"/>
      <c r="E1" s="26"/>
      <c r="F1" s="26"/>
      <c r="G1" s="26"/>
      <c r="H1" s="26"/>
      <c r="I1" s="26"/>
      <c r="J1" s="26"/>
      <c r="K1" s="26"/>
      <c r="L1" s="26"/>
      <c r="M1" s="26"/>
      <c r="N1" s="26"/>
      <c r="O1" s="26"/>
      <c r="P1" s="26"/>
      <c r="Q1" s="26"/>
      <c r="R1" s="26"/>
      <c r="S1" s="26"/>
    </row>
    <row r="2" spans="1:20" ht="30.75" customHeight="1" x14ac:dyDescent="0.25">
      <c r="A2" s="28" t="s">
        <v>138</v>
      </c>
      <c r="B2" s="28"/>
      <c r="C2" s="28"/>
      <c r="D2" s="28"/>
      <c r="E2" s="28"/>
      <c r="F2" s="28"/>
      <c r="G2" s="28"/>
      <c r="H2" s="28"/>
      <c r="I2" s="28"/>
      <c r="J2" s="28"/>
      <c r="K2" s="28"/>
      <c r="L2" s="28"/>
      <c r="M2" s="28"/>
      <c r="N2" s="28"/>
      <c r="O2" s="28"/>
      <c r="P2" s="28"/>
      <c r="Q2" s="28"/>
      <c r="R2" s="28"/>
      <c r="S2" s="28"/>
    </row>
    <row r="3" spans="1:20" ht="30.75" customHeight="1" x14ac:dyDescent="0.25">
      <c r="A3" s="28" t="s">
        <v>62</v>
      </c>
      <c r="B3" s="28"/>
      <c r="C3" s="28"/>
      <c r="D3" s="28"/>
      <c r="E3" s="28"/>
      <c r="F3" s="28"/>
      <c r="G3" s="28"/>
      <c r="H3" s="28"/>
      <c r="I3" s="28"/>
      <c r="J3" s="28"/>
      <c r="K3" s="28"/>
      <c r="L3" s="28"/>
      <c r="M3" s="28"/>
      <c r="N3" s="28"/>
      <c r="O3" s="28"/>
      <c r="P3" s="28"/>
      <c r="Q3" s="28"/>
      <c r="R3" s="28"/>
      <c r="S3" s="28"/>
    </row>
    <row r="4" spans="1:20" ht="15.75" x14ac:dyDescent="0.25">
      <c r="A4" s="28" t="s">
        <v>139</v>
      </c>
      <c r="B4" s="28"/>
      <c r="C4" s="28"/>
      <c r="D4" s="28"/>
      <c r="E4" s="28"/>
      <c r="F4" s="28"/>
      <c r="G4" s="28"/>
      <c r="H4" s="28"/>
      <c r="I4" s="28"/>
      <c r="J4" s="28"/>
      <c r="K4" s="28"/>
      <c r="L4" s="28"/>
      <c r="M4" s="28"/>
      <c r="N4" s="28"/>
      <c r="O4" s="28"/>
      <c r="P4" s="28"/>
      <c r="Q4" s="28"/>
      <c r="R4" s="28"/>
      <c r="S4" s="28"/>
      <c r="T4" s="28"/>
    </row>
    <row r="5" spans="1:20" x14ac:dyDescent="0.25">
      <c r="A5" s="35" t="s">
        <v>0</v>
      </c>
      <c r="B5" s="31" t="s">
        <v>1</v>
      </c>
      <c r="C5" s="35" t="s">
        <v>2</v>
      </c>
      <c r="D5" s="35"/>
      <c r="E5" s="35"/>
      <c r="F5" s="35" t="s">
        <v>3</v>
      </c>
      <c r="G5" s="36"/>
      <c r="H5" s="35" t="s">
        <v>4</v>
      </c>
      <c r="I5" s="35"/>
      <c r="J5" s="35"/>
      <c r="K5" s="35"/>
      <c r="L5" s="35" t="s">
        <v>5</v>
      </c>
      <c r="M5" s="35"/>
      <c r="N5" s="35"/>
      <c r="O5" s="35" t="s">
        <v>6</v>
      </c>
      <c r="P5" s="35"/>
      <c r="Q5" s="35"/>
      <c r="R5" s="31" t="s">
        <v>7</v>
      </c>
      <c r="S5" s="31" t="s">
        <v>8</v>
      </c>
    </row>
    <row r="6" spans="1:20" x14ac:dyDescent="0.25">
      <c r="A6" s="35"/>
      <c r="B6" s="31"/>
      <c r="C6" s="2" t="s">
        <v>9</v>
      </c>
      <c r="D6" s="2" t="s">
        <v>10</v>
      </c>
      <c r="E6" s="2" t="s">
        <v>11</v>
      </c>
      <c r="F6" s="2" t="s">
        <v>12</v>
      </c>
      <c r="G6" s="3" t="s">
        <v>13</v>
      </c>
      <c r="H6" s="2" t="s">
        <v>14</v>
      </c>
      <c r="I6" s="2" t="s">
        <v>15</v>
      </c>
      <c r="J6" s="2" t="s">
        <v>16</v>
      </c>
      <c r="K6" s="2" t="s">
        <v>17</v>
      </c>
      <c r="L6" s="2" t="s">
        <v>18</v>
      </c>
      <c r="M6" s="2" t="s">
        <v>19</v>
      </c>
      <c r="N6" s="2" t="s">
        <v>20</v>
      </c>
      <c r="O6" s="2" t="s">
        <v>21</v>
      </c>
      <c r="P6" s="2" t="s">
        <v>22</v>
      </c>
      <c r="Q6" s="2" t="s">
        <v>20</v>
      </c>
      <c r="R6" s="31"/>
      <c r="S6" s="31"/>
    </row>
    <row r="7" spans="1:20" ht="15" customHeight="1" x14ac:dyDescent="0.25">
      <c r="A7" s="37" t="s">
        <v>63</v>
      </c>
      <c r="B7" s="37"/>
      <c r="C7" s="37"/>
      <c r="D7" s="37"/>
      <c r="E7" s="37"/>
      <c r="F7" s="37"/>
      <c r="G7" s="37"/>
      <c r="H7" s="37"/>
      <c r="I7" s="37"/>
      <c r="J7" s="37"/>
      <c r="K7" s="37"/>
      <c r="L7" s="37"/>
      <c r="M7" s="37"/>
      <c r="N7" s="37"/>
      <c r="O7" s="37"/>
      <c r="P7" s="37"/>
      <c r="Q7" s="37"/>
      <c r="R7" s="37"/>
      <c r="S7" s="37"/>
    </row>
    <row r="8" spans="1:20" ht="15.75" x14ac:dyDescent="0.25">
      <c r="A8" s="4"/>
      <c r="B8" s="4"/>
      <c r="C8" s="5"/>
      <c r="D8" s="4"/>
      <c r="E8" s="4"/>
      <c r="F8" s="4"/>
      <c r="G8" s="4"/>
      <c r="H8" s="4"/>
      <c r="I8" s="4"/>
      <c r="J8" s="4"/>
      <c r="K8" s="4"/>
      <c r="L8" s="4"/>
      <c r="M8" s="4"/>
      <c r="N8" s="4"/>
      <c r="O8" s="4"/>
      <c r="P8" s="4"/>
      <c r="Q8" s="4"/>
      <c r="R8" s="4"/>
      <c r="S8" s="4"/>
    </row>
    <row r="9" spans="1:20" ht="15.75" x14ac:dyDescent="0.25">
      <c r="A9" s="6" t="s">
        <v>49</v>
      </c>
      <c r="B9" s="6"/>
      <c r="C9" s="7"/>
      <c r="D9" s="6"/>
      <c r="E9" s="6"/>
      <c r="F9" s="6"/>
      <c r="G9" s="6"/>
      <c r="H9" s="6"/>
      <c r="I9" s="6"/>
      <c r="J9" s="6"/>
      <c r="K9" s="6"/>
      <c r="L9" s="4"/>
      <c r="M9" s="4"/>
      <c r="N9" s="4"/>
      <c r="O9" s="4"/>
      <c r="P9" s="4"/>
      <c r="Q9" s="4"/>
      <c r="R9" s="4"/>
      <c r="S9" s="4"/>
    </row>
    <row r="10" spans="1:20" ht="15.75" x14ac:dyDescent="0.25">
      <c r="A10" s="20" t="s">
        <v>140</v>
      </c>
      <c r="B10" s="20"/>
      <c r="C10" s="20"/>
      <c r="D10" s="20"/>
      <c r="E10" s="4"/>
      <c r="F10" s="4"/>
      <c r="G10" s="4"/>
      <c r="H10" s="4"/>
      <c r="I10" s="4"/>
      <c r="J10" s="4"/>
      <c r="K10" s="4"/>
      <c r="L10" s="4"/>
      <c r="M10" s="4"/>
      <c r="N10" s="4"/>
      <c r="O10" s="4"/>
      <c r="P10" s="4"/>
      <c r="Q10" s="4"/>
      <c r="R10" s="4"/>
      <c r="S10" s="4"/>
    </row>
    <row r="11" spans="1:20" ht="15.75" x14ac:dyDescent="0.25">
      <c r="A11" s="4"/>
      <c r="B11" s="4"/>
      <c r="C11" s="5"/>
      <c r="D11" s="4"/>
      <c r="E11" s="4"/>
      <c r="F11" s="4"/>
      <c r="G11" s="4"/>
      <c r="H11" s="4"/>
      <c r="I11" s="4"/>
      <c r="J11" s="4"/>
      <c r="K11" s="4"/>
      <c r="L11" s="4"/>
      <c r="M11" s="4"/>
      <c r="N11" s="4"/>
      <c r="O11" s="4"/>
      <c r="P11" s="4"/>
      <c r="Q11" s="4"/>
      <c r="R11" s="4"/>
      <c r="S11" s="4"/>
    </row>
    <row r="12" spans="1:20" ht="15.75" x14ac:dyDescent="0.25">
      <c r="A12" s="4"/>
      <c r="B12" s="4"/>
      <c r="C12" s="5"/>
      <c r="D12" s="4"/>
      <c r="E12" s="4"/>
      <c r="F12" s="4"/>
      <c r="G12" s="4"/>
      <c r="H12" s="4"/>
      <c r="I12" s="4"/>
      <c r="J12" s="4"/>
      <c r="K12" s="4"/>
      <c r="L12" s="4"/>
      <c r="M12" s="4"/>
      <c r="N12" s="4"/>
      <c r="O12" s="4"/>
      <c r="P12" s="4"/>
      <c r="Q12" s="4"/>
      <c r="R12" s="4"/>
      <c r="S12" s="4"/>
    </row>
    <row r="13" spans="1:20" ht="15.75" x14ac:dyDescent="0.25">
      <c r="A13" s="4"/>
      <c r="B13" s="4"/>
      <c r="C13" s="5"/>
      <c r="D13" s="4"/>
      <c r="E13" s="4"/>
      <c r="F13" s="4"/>
      <c r="G13" s="4"/>
      <c r="H13" s="4"/>
      <c r="I13" s="4"/>
      <c r="J13" s="4"/>
      <c r="K13" s="4"/>
      <c r="L13" s="4"/>
      <c r="M13" s="4"/>
      <c r="N13" s="4"/>
      <c r="O13" s="4"/>
      <c r="P13" s="4"/>
      <c r="Q13" s="4"/>
      <c r="R13" s="4"/>
      <c r="S13" s="4"/>
    </row>
    <row r="14" spans="1:20" ht="15.75" x14ac:dyDescent="0.25">
      <c r="A14" s="4"/>
      <c r="B14" s="4"/>
      <c r="C14" s="5"/>
      <c r="D14" s="21" t="s">
        <v>31</v>
      </c>
      <c r="E14" s="21"/>
      <c r="F14" s="22" t="s">
        <v>50</v>
      </c>
      <c r="G14" s="22"/>
      <c r="H14" s="22"/>
      <c r="I14" s="22"/>
      <c r="J14" s="23" t="s">
        <v>51</v>
      </c>
      <c r="K14" s="23"/>
      <c r="L14" s="23"/>
      <c r="M14" s="25" t="s">
        <v>52</v>
      </c>
      <c r="N14" s="25"/>
      <c r="O14" s="25"/>
      <c r="P14" s="25"/>
      <c r="Q14" s="4"/>
      <c r="R14" s="4"/>
      <c r="S14" s="4"/>
    </row>
    <row r="15" spans="1:20" ht="15.75" x14ac:dyDescent="0.25">
      <c r="A15" s="4"/>
      <c r="B15" s="4"/>
      <c r="C15" s="5"/>
      <c r="D15" s="17" t="s">
        <v>53</v>
      </c>
      <c r="E15" s="17"/>
      <c r="F15" s="17" t="s">
        <v>53</v>
      </c>
      <c r="G15" s="17"/>
      <c r="H15" s="17"/>
      <c r="I15" s="17"/>
      <c r="J15" s="17" t="s">
        <v>53</v>
      </c>
      <c r="K15" s="17"/>
      <c r="L15" s="17"/>
      <c r="M15" s="17" t="s">
        <v>53</v>
      </c>
      <c r="N15" s="17"/>
      <c r="O15" s="17"/>
      <c r="P15" s="17"/>
      <c r="Q15" s="4"/>
      <c r="R15" s="4"/>
      <c r="S15" s="4"/>
    </row>
    <row r="16" spans="1:20" ht="15.75" x14ac:dyDescent="0.25">
      <c r="A16" s="4"/>
      <c r="B16" s="4"/>
      <c r="C16" s="5"/>
      <c r="D16" s="17"/>
      <c r="E16" s="17"/>
      <c r="F16" s="17"/>
      <c r="G16" s="17"/>
      <c r="H16" s="17"/>
      <c r="I16" s="17"/>
      <c r="J16" s="17"/>
      <c r="K16" s="17"/>
      <c r="L16" s="17"/>
      <c r="M16" s="17"/>
      <c r="N16" s="17"/>
      <c r="O16" s="17"/>
      <c r="P16" s="17"/>
      <c r="Q16" s="4"/>
      <c r="R16" s="4"/>
      <c r="S16" s="4"/>
    </row>
    <row r="17" spans="1:19" ht="15.75" x14ac:dyDescent="0.25">
      <c r="A17" s="4"/>
      <c r="B17" s="4"/>
      <c r="C17" s="5"/>
      <c r="D17" s="4"/>
      <c r="E17" s="4"/>
      <c r="F17" s="4"/>
      <c r="G17" s="4"/>
      <c r="H17" s="4"/>
      <c r="I17" s="4"/>
      <c r="J17" s="4"/>
      <c r="K17" s="4"/>
      <c r="L17" s="4"/>
      <c r="M17" s="4"/>
      <c r="N17" s="4"/>
      <c r="O17" s="4"/>
      <c r="P17" s="4"/>
      <c r="Q17" s="4"/>
      <c r="R17" s="4"/>
      <c r="S17" s="4"/>
    </row>
    <row r="18" spans="1:19" ht="15.75" x14ac:dyDescent="0.25">
      <c r="A18" s="4"/>
      <c r="B18" s="4"/>
      <c r="C18" s="5"/>
      <c r="D18" s="4"/>
      <c r="E18" s="4"/>
      <c r="F18" s="4"/>
      <c r="G18" s="4"/>
      <c r="H18" s="4"/>
      <c r="I18" s="4"/>
      <c r="J18" s="4"/>
      <c r="K18" s="4"/>
      <c r="L18" s="4"/>
      <c r="M18" s="4"/>
      <c r="N18" s="4"/>
      <c r="O18" s="4"/>
      <c r="P18" s="4"/>
      <c r="Q18" s="4"/>
      <c r="R18" s="4"/>
      <c r="S18" s="4"/>
    </row>
    <row r="19" spans="1:19" ht="15.75" x14ac:dyDescent="0.25">
      <c r="A19" s="4"/>
      <c r="B19" s="4"/>
      <c r="C19" s="19"/>
      <c r="D19" s="19"/>
      <c r="E19" s="19"/>
      <c r="F19" s="4"/>
      <c r="G19" s="8"/>
      <c r="H19" s="8"/>
      <c r="I19" s="8"/>
      <c r="J19" s="8"/>
      <c r="K19" s="4"/>
      <c r="L19" s="4"/>
      <c r="M19" s="19"/>
      <c r="N19" s="19"/>
      <c r="O19" s="19"/>
      <c r="P19" s="19"/>
      <c r="Q19" s="19"/>
      <c r="R19" s="4"/>
      <c r="S19" s="4"/>
    </row>
    <row r="20" spans="1:19" ht="15.75" x14ac:dyDescent="0.25">
      <c r="A20" s="4"/>
      <c r="B20" s="4"/>
      <c r="C20" s="18" t="s">
        <v>54</v>
      </c>
      <c r="D20" s="18"/>
      <c r="E20" s="18"/>
      <c r="F20" s="4"/>
      <c r="G20" s="18" t="s">
        <v>68</v>
      </c>
      <c r="H20" s="18"/>
      <c r="I20" s="18"/>
      <c r="J20" s="18"/>
      <c r="K20" s="4"/>
      <c r="L20" s="4"/>
      <c r="M20" s="18" t="s">
        <v>100</v>
      </c>
      <c r="N20" s="18"/>
      <c r="O20" s="18"/>
      <c r="P20" s="18"/>
      <c r="Q20" s="18"/>
      <c r="R20" s="4"/>
      <c r="S20" s="4"/>
    </row>
    <row r="21" spans="1:19" ht="15.75" x14ac:dyDescent="0.25">
      <c r="A21" s="4"/>
      <c r="B21" s="4"/>
      <c r="C21" s="17" t="s">
        <v>58</v>
      </c>
      <c r="D21" s="17"/>
      <c r="E21" s="17"/>
      <c r="F21" s="4"/>
      <c r="G21" s="17" t="s">
        <v>56</v>
      </c>
      <c r="H21" s="17"/>
      <c r="I21" s="17"/>
      <c r="J21" s="17"/>
      <c r="K21" s="4"/>
      <c r="L21" s="4"/>
      <c r="M21" s="17" t="s">
        <v>147</v>
      </c>
      <c r="N21" s="17"/>
      <c r="O21" s="17"/>
      <c r="P21" s="17"/>
      <c r="Q21" s="17"/>
      <c r="R21" s="4"/>
      <c r="S21" s="4"/>
    </row>
    <row r="22" spans="1:19" ht="15.75" x14ac:dyDescent="0.25">
      <c r="A22" s="4"/>
      <c r="B22" s="4"/>
      <c r="C22" s="17" t="s">
        <v>55</v>
      </c>
      <c r="D22" s="17"/>
      <c r="E22" s="17"/>
      <c r="F22" s="4"/>
      <c r="G22" s="17" t="s">
        <v>70</v>
      </c>
      <c r="H22" s="17"/>
      <c r="I22" s="17"/>
      <c r="J22" s="17"/>
      <c r="K22" s="4"/>
      <c r="L22" s="4"/>
      <c r="M22" s="17" t="s">
        <v>101</v>
      </c>
      <c r="N22" s="17"/>
      <c r="O22" s="17"/>
      <c r="P22" s="17"/>
      <c r="Q22" s="17"/>
      <c r="R22" s="4"/>
      <c r="S22" s="4"/>
    </row>
    <row r="23" spans="1:19" ht="15.75" x14ac:dyDescent="0.25">
      <c r="A23" s="4"/>
      <c r="B23" s="4"/>
      <c r="C23" s="5"/>
      <c r="D23" s="4"/>
      <c r="E23" s="4"/>
      <c r="F23" s="4"/>
      <c r="G23" s="4"/>
      <c r="H23" s="4"/>
      <c r="I23" s="4"/>
      <c r="J23" s="4"/>
      <c r="K23" s="4"/>
      <c r="L23" s="4"/>
      <c r="M23" s="4"/>
      <c r="N23" s="4"/>
      <c r="O23" s="4"/>
      <c r="P23" s="4"/>
      <c r="Q23" s="4"/>
      <c r="R23" s="4"/>
      <c r="S23" s="4"/>
    </row>
  </sheetData>
  <mergeCells count="38">
    <mergeCell ref="A4:T4"/>
    <mergeCell ref="R5:R6"/>
    <mergeCell ref="A10:D10"/>
    <mergeCell ref="A5:A6"/>
    <mergeCell ref="B5:B6"/>
    <mergeCell ref="C5:E5"/>
    <mergeCell ref="F5:G5"/>
    <mergeCell ref="H5:K5"/>
    <mergeCell ref="L5:N5"/>
    <mergeCell ref="A7:S7"/>
    <mergeCell ref="D15:E15"/>
    <mergeCell ref="F15:I15"/>
    <mergeCell ref="J15:L15"/>
    <mergeCell ref="M15:P15"/>
    <mergeCell ref="D16:E16"/>
    <mergeCell ref="F16:I16"/>
    <mergeCell ref="J16:L16"/>
    <mergeCell ref="M16:P16"/>
    <mergeCell ref="G20:J20"/>
    <mergeCell ref="M20:Q20"/>
    <mergeCell ref="C21:E21"/>
    <mergeCell ref="G21:J21"/>
    <mergeCell ref="M21:Q21"/>
    <mergeCell ref="A1:S1"/>
    <mergeCell ref="A2:S2"/>
    <mergeCell ref="A3:S3"/>
    <mergeCell ref="C22:E22"/>
    <mergeCell ref="G22:J22"/>
    <mergeCell ref="M22:Q22"/>
    <mergeCell ref="O5:Q5"/>
    <mergeCell ref="S5:S6"/>
    <mergeCell ref="D14:E14"/>
    <mergeCell ref="F14:I14"/>
    <mergeCell ref="J14:L14"/>
    <mergeCell ref="M14:P14"/>
    <mergeCell ref="C19:E19"/>
    <mergeCell ref="M19:Q19"/>
    <mergeCell ref="C20:E20"/>
  </mergeCells>
  <pageMargins left="0.25" right="0.25" top="0.75" bottom="0.75" header="0.3" footer="0.3"/>
  <pageSetup paperSize="9" scale="54"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3"/>
  <sheetViews>
    <sheetView topLeftCell="A8" zoomScale="70" zoomScaleNormal="70" workbookViewId="0">
      <selection activeCell="M22" sqref="M20:Q22"/>
    </sheetView>
  </sheetViews>
  <sheetFormatPr defaultRowHeight="15" x14ac:dyDescent="0.25"/>
  <cols>
    <col min="2" max="2" width="11" customWidth="1"/>
    <col min="3" max="3" width="9.140625" style="1"/>
    <col min="4" max="4" width="14.28515625" customWidth="1"/>
    <col min="5" max="5" width="35.85546875" customWidth="1"/>
    <col min="6" max="6" width="17.5703125" customWidth="1"/>
    <col min="7" max="7" width="16.42578125" bestFit="1" customWidth="1"/>
    <col min="8" max="8" width="12.140625" bestFit="1" customWidth="1"/>
    <col min="9" max="9" width="11.7109375" bestFit="1" customWidth="1"/>
    <col min="10" max="10" width="14" bestFit="1" customWidth="1"/>
    <col min="12" max="12" width="10.7109375" bestFit="1" customWidth="1"/>
    <col min="13" max="13" width="14" bestFit="1" customWidth="1"/>
    <col min="14" max="14" width="10.7109375" bestFit="1" customWidth="1"/>
    <col min="16" max="16" width="11.5703125" bestFit="1" customWidth="1"/>
    <col min="17" max="17" width="11.42578125" bestFit="1" customWidth="1"/>
    <col min="18" max="18" width="11.42578125" customWidth="1"/>
    <col min="19" max="19" width="10.28515625" bestFit="1" customWidth="1"/>
    <col min="20" max="20" width="12" customWidth="1"/>
  </cols>
  <sheetData>
    <row r="1" spans="1:20" ht="61.5" customHeight="1" x14ac:dyDescent="0.25">
      <c r="A1" s="26" t="s">
        <v>48</v>
      </c>
      <c r="B1" s="27"/>
      <c r="C1" s="27"/>
      <c r="D1" s="27"/>
      <c r="E1" s="27"/>
      <c r="F1" s="27"/>
      <c r="G1" s="27"/>
      <c r="H1" s="27"/>
      <c r="I1" s="27"/>
      <c r="J1" s="27"/>
      <c r="K1" s="27"/>
      <c r="L1" s="27"/>
      <c r="M1" s="27"/>
      <c r="N1" s="27"/>
      <c r="O1" s="27"/>
      <c r="P1" s="27"/>
      <c r="Q1" s="27"/>
      <c r="R1" s="27"/>
      <c r="S1" s="27"/>
      <c r="T1" s="27"/>
    </row>
    <row r="2" spans="1:20" ht="30.75" customHeight="1" x14ac:dyDescent="0.25">
      <c r="A2" s="28" t="s">
        <v>138</v>
      </c>
      <c r="B2" s="28"/>
      <c r="C2" s="28"/>
      <c r="D2" s="28"/>
      <c r="E2" s="28"/>
      <c r="F2" s="28"/>
      <c r="G2" s="28"/>
      <c r="H2" s="28"/>
      <c r="I2" s="28"/>
      <c r="J2" s="28"/>
      <c r="K2" s="28"/>
      <c r="L2" s="28"/>
      <c r="M2" s="28"/>
      <c r="N2" s="28"/>
      <c r="O2" s="28"/>
      <c r="P2" s="28"/>
      <c r="Q2" s="28"/>
      <c r="R2" s="28"/>
      <c r="S2" s="28"/>
      <c r="T2" s="28"/>
    </row>
    <row r="3" spans="1:20" ht="30.75" customHeight="1" x14ac:dyDescent="0.25">
      <c r="A3" s="38" t="s">
        <v>64</v>
      </c>
      <c r="B3" s="39"/>
      <c r="C3" s="39"/>
      <c r="D3" s="39"/>
      <c r="E3" s="39"/>
      <c r="F3" s="39"/>
      <c r="G3" s="39"/>
      <c r="H3" s="39"/>
      <c r="I3" s="39"/>
      <c r="J3" s="39"/>
      <c r="K3" s="39"/>
      <c r="L3" s="39"/>
      <c r="M3" s="39"/>
      <c r="N3" s="39"/>
      <c r="O3" s="39"/>
      <c r="P3" s="39"/>
      <c r="Q3" s="39"/>
      <c r="R3" s="39"/>
      <c r="S3" s="39"/>
      <c r="T3" s="40"/>
    </row>
    <row r="4" spans="1:20" ht="15.75" x14ac:dyDescent="0.25">
      <c r="A4" s="28" t="s">
        <v>139</v>
      </c>
      <c r="B4" s="28"/>
      <c r="C4" s="28"/>
      <c r="D4" s="28"/>
      <c r="E4" s="28"/>
      <c r="F4" s="28"/>
      <c r="G4" s="28"/>
      <c r="H4" s="28"/>
      <c r="I4" s="28"/>
      <c r="J4" s="28"/>
      <c r="K4" s="28"/>
      <c r="L4" s="28"/>
      <c r="M4" s="28"/>
      <c r="N4" s="28"/>
      <c r="O4" s="28"/>
      <c r="P4" s="28"/>
      <c r="Q4" s="28"/>
      <c r="R4" s="28"/>
      <c r="S4" s="28"/>
      <c r="T4" s="28"/>
    </row>
    <row r="5" spans="1:20" ht="30.75" thickBot="1" x14ac:dyDescent="0.3">
      <c r="A5" s="30" t="s">
        <v>0</v>
      </c>
      <c r="B5" s="24" t="s">
        <v>1</v>
      </c>
      <c r="C5" s="32" t="s">
        <v>2</v>
      </c>
      <c r="D5" s="33"/>
      <c r="E5" s="34"/>
      <c r="F5" s="32" t="s">
        <v>3</v>
      </c>
      <c r="G5" s="34"/>
      <c r="H5" s="32" t="s">
        <v>4</v>
      </c>
      <c r="I5" s="33"/>
      <c r="J5" s="33"/>
      <c r="K5" s="34"/>
      <c r="L5" s="32" t="s">
        <v>5</v>
      </c>
      <c r="M5" s="33"/>
      <c r="N5" s="33"/>
      <c r="O5" s="29" t="s">
        <v>6</v>
      </c>
      <c r="P5" s="29"/>
      <c r="Q5" s="29"/>
      <c r="R5" s="29"/>
      <c r="S5" s="24" t="s">
        <v>7</v>
      </c>
      <c r="T5" s="9" t="s">
        <v>8</v>
      </c>
    </row>
    <row r="6" spans="1:20" ht="30" x14ac:dyDescent="0.25">
      <c r="A6" s="29"/>
      <c r="B6" s="24"/>
      <c r="C6" s="10" t="s">
        <v>9</v>
      </c>
      <c r="D6" s="11" t="s">
        <v>10</v>
      </c>
      <c r="E6" s="11" t="s">
        <v>11</v>
      </c>
      <c r="F6" s="11" t="s">
        <v>12</v>
      </c>
      <c r="G6" s="11" t="s">
        <v>13</v>
      </c>
      <c r="H6" s="11" t="s">
        <v>14</v>
      </c>
      <c r="I6" s="11" t="s">
        <v>15</v>
      </c>
      <c r="J6" s="11" t="s">
        <v>16</v>
      </c>
      <c r="K6" s="11" t="s">
        <v>17</v>
      </c>
      <c r="L6" s="11" t="s">
        <v>18</v>
      </c>
      <c r="M6" s="11" t="s">
        <v>19</v>
      </c>
      <c r="N6" s="12" t="s">
        <v>20</v>
      </c>
      <c r="O6" s="13" t="s">
        <v>21</v>
      </c>
      <c r="P6" s="14" t="s">
        <v>22</v>
      </c>
      <c r="Q6" s="14" t="s">
        <v>20</v>
      </c>
      <c r="R6" s="15" t="s">
        <v>19</v>
      </c>
      <c r="S6" s="24"/>
      <c r="T6" s="9"/>
    </row>
    <row r="7" spans="1:20" ht="15.75" x14ac:dyDescent="0.25">
      <c r="A7" s="37" t="s">
        <v>63</v>
      </c>
      <c r="B7" s="37"/>
      <c r="C7" s="37"/>
      <c r="D7" s="37"/>
      <c r="E7" s="37"/>
      <c r="F7" s="37"/>
      <c r="G7" s="37"/>
      <c r="H7" s="37"/>
      <c r="I7" s="37"/>
      <c r="J7" s="37"/>
      <c r="K7" s="37"/>
      <c r="L7" s="37"/>
      <c r="M7" s="37"/>
      <c r="N7" s="37"/>
      <c r="O7" s="37"/>
      <c r="P7" s="37"/>
      <c r="Q7" s="37"/>
      <c r="R7" s="37"/>
      <c r="S7" s="37"/>
      <c r="T7" s="37"/>
    </row>
    <row r="8" spans="1:20" ht="15.75" x14ac:dyDescent="0.25">
      <c r="A8" s="4"/>
      <c r="B8" s="4"/>
      <c r="C8" s="5"/>
      <c r="D8" s="4"/>
      <c r="E8" s="4"/>
      <c r="F8" s="4"/>
      <c r="G8" s="4"/>
      <c r="H8" s="4"/>
      <c r="I8" s="4"/>
      <c r="J8" s="4"/>
      <c r="K8" s="4"/>
      <c r="L8" s="4"/>
      <c r="M8" s="4"/>
      <c r="N8" s="4"/>
      <c r="O8" s="4"/>
      <c r="P8" s="4"/>
      <c r="Q8" s="4"/>
      <c r="R8" s="4"/>
      <c r="S8" s="4"/>
      <c r="T8" s="4"/>
    </row>
    <row r="9" spans="1:20" ht="15.75" x14ac:dyDescent="0.25">
      <c r="A9" s="6" t="s">
        <v>49</v>
      </c>
      <c r="B9" s="6"/>
      <c r="C9" s="7"/>
      <c r="D9" s="6"/>
      <c r="E9" s="6"/>
      <c r="F9" s="6"/>
      <c r="G9" s="6"/>
      <c r="H9" s="6"/>
      <c r="I9" s="6"/>
      <c r="J9" s="6"/>
      <c r="K9" s="6"/>
      <c r="L9" s="4"/>
      <c r="M9" s="4"/>
      <c r="N9" s="4"/>
      <c r="O9" s="4"/>
      <c r="P9" s="4"/>
      <c r="Q9" s="4"/>
      <c r="R9" s="4"/>
      <c r="S9" s="4"/>
      <c r="T9" s="4"/>
    </row>
    <row r="10" spans="1:20" ht="15.75" x14ac:dyDescent="0.25">
      <c r="A10" s="20" t="s">
        <v>140</v>
      </c>
      <c r="B10" s="20"/>
      <c r="C10" s="20"/>
      <c r="D10" s="20"/>
      <c r="E10" s="4"/>
      <c r="F10" s="4"/>
      <c r="G10" s="4"/>
      <c r="H10" s="4"/>
      <c r="I10" s="4"/>
      <c r="J10" s="4"/>
      <c r="K10" s="4"/>
      <c r="L10" s="4"/>
      <c r="M10" s="4"/>
      <c r="N10" s="4"/>
      <c r="O10" s="4"/>
      <c r="P10" s="4"/>
      <c r="Q10" s="4"/>
      <c r="R10" s="4"/>
      <c r="S10" s="4"/>
      <c r="T10" s="4"/>
    </row>
    <row r="11" spans="1:20" ht="15.75" x14ac:dyDescent="0.25">
      <c r="A11" s="4"/>
      <c r="B11" s="4"/>
      <c r="C11" s="5"/>
      <c r="D11" s="4"/>
      <c r="E11" s="4"/>
      <c r="F11" s="4"/>
      <c r="G11" s="4"/>
      <c r="H11" s="4"/>
      <c r="I11" s="4"/>
      <c r="J11" s="4"/>
      <c r="K11" s="4"/>
      <c r="L11" s="4"/>
      <c r="M11" s="4"/>
      <c r="N11" s="4"/>
      <c r="O11" s="4"/>
      <c r="P11" s="4"/>
      <c r="Q11" s="4"/>
      <c r="R11" s="4"/>
      <c r="S11" s="4"/>
      <c r="T11" s="4"/>
    </row>
    <row r="12" spans="1:20" ht="15.75" x14ac:dyDescent="0.25">
      <c r="A12" s="4"/>
      <c r="B12" s="4"/>
      <c r="C12" s="5"/>
      <c r="D12" s="4"/>
      <c r="E12" s="4"/>
      <c r="F12" s="4"/>
      <c r="G12" s="4"/>
      <c r="H12" s="4"/>
      <c r="I12" s="4"/>
      <c r="J12" s="4"/>
      <c r="K12" s="4"/>
      <c r="L12" s="4"/>
      <c r="M12" s="4"/>
      <c r="N12" s="4"/>
      <c r="O12" s="4"/>
      <c r="P12" s="4"/>
      <c r="Q12" s="4"/>
      <c r="R12" s="4"/>
      <c r="S12" s="4"/>
      <c r="T12" s="4"/>
    </row>
    <row r="13" spans="1:20" ht="15.75" x14ac:dyDescent="0.25">
      <c r="A13" s="4"/>
      <c r="B13" s="4"/>
      <c r="C13" s="5"/>
      <c r="D13" s="4"/>
      <c r="E13" s="4"/>
      <c r="F13" s="4"/>
      <c r="G13" s="4"/>
      <c r="H13" s="4"/>
      <c r="I13" s="4"/>
      <c r="J13" s="4"/>
      <c r="K13" s="4"/>
      <c r="L13" s="4"/>
      <c r="M13" s="4"/>
      <c r="N13" s="4"/>
      <c r="O13" s="4"/>
      <c r="P13" s="4"/>
      <c r="Q13" s="4"/>
      <c r="R13" s="4"/>
      <c r="S13" s="4"/>
      <c r="T13" s="4"/>
    </row>
    <row r="14" spans="1:20" ht="15.75" x14ac:dyDescent="0.25">
      <c r="A14" s="4"/>
      <c r="B14" s="4"/>
      <c r="C14" s="5"/>
      <c r="D14" s="21" t="s">
        <v>31</v>
      </c>
      <c r="E14" s="21"/>
      <c r="F14" s="22" t="s">
        <v>50</v>
      </c>
      <c r="G14" s="22"/>
      <c r="H14" s="22"/>
      <c r="I14" s="22"/>
      <c r="J14" s="23" t="s">
        <v>51</v>
      </c>
      <c r="K14" s="23"/>
      <c r="L14" s="23"/>
      <c r="M14" s="25" t="s">
        <v>52</v>
      </c>
      <c r="N14" s="25"/>
      <c r="O14" s="25"/>
      <c r="P14" s="25"/>
      <c r="Q14" s="4"/>
      <c r="R14" s="4"/>
      <c r="S14" s="4"/>
      <c r="T14" s="4"/>
    </row>
    <row r="15" spans="1:20" ht="15.75" x14ac:dyDescent="0.25">
      <c r="A15" s="4"/>
      <c r="B15" s="4"/>
      <c r="C15" s="5"/>
      <c r="D15" s="17" t="s">
        <v>53</v>
      </c>
      <c r="E15" s="17"/>
      <c r="F15" s="17" t="s">
        <v>53</v>
      </c>
      <c r="G15" s="17"/>
      <c r="H15" s="17"/>
      <c r="I15" s="17"/>
      <c r="J15" s="17" t="s">
        <v>53</v>
      </c>
      <c r="K15" s="17"/>
      <c r="L15" s="17"/>
      <c r="M15" s="17" t="s">
        <v>53</v>
      </c>
      <c r="N15" s="17"/>
      <c r="O15" s="17"/>
      <c r="P15" s="17"/>
      <c r="Q15" s="4"/>
      <c r="R15" s="4"/>
      <c r="S15" s="4"/>
      <c r="T15" s="4"/>
    </row>
    <row r="16" spans="1:20" ht="15.75" x14ac:dyDescent="0.25">
      <c r="A16" s="4"/>
      <c r="B16" s="4"/>
      <c r="C16" s="5"/>
      <c r="D16" s="17"/>
      <c r="E16" s="17"/>
      <c r="F16" s="17"/>
      <c r="G16" s="17"/>
      <c r="H16" s="17"/>
      <c r="I16" s="17"/>
      <c r="J16" s="17"/>
      <c r="K16" s="17"/>
      <c r="L16" s="17"/>
      <c r="M16" s="17"/>
      <c r="N16" s="17"/>
      <c r="O16" s="17"/>
      <c r="P16" s="17"/>
      <c r="Q16" s="4"/>
      <c r="R16" s="4"/>
      <c r="S16" s="4"/>
      <c r="T16" s="4"/>
    </row>
    <row r="17" spans="1:20" ht="15.75" x14ac:dyDescent="0.25">
      <c r="A17" s="4"/>
      <c r="B17" s="4"/>
      <c r="C17" s="5"/>
      <c r="D17" s="4"/>
      <c r="E17" s="4"/>
      <c r="F17" s="4"/>
      <c r="G17" s="4"/>
      <c r="H17" s="4"/>
      <c r="I17" s="4"/>
      <c r="J17" s="4"/>
      <c r="K17" s="4"/>
      <c r="L17" s="4"/>
      <c r="M17" s="4"/>
      <c r="N17" s="4"/>
      <c r="O17" s="4"/>
      <c r="P17" s="4"/>
      <c r="Q17" s="4"/>
      <c r="R17" s="4"/>
      <c r="S17" s="4"/>
      <c r="T17" s="4"/>
    </row>
    <row r="18" spans="1:20" ht="15.75" x14ac:dyDescent="0.25">
      <c r="A18" s="4"/>
      <c r="B18" s="4"/>
      <c r="C18" s="5"/>
      <c r="D18" s="4"/>
      <c r="E18" s="4"/>
      <c r="F18" s="4"/>
      <c r="G18" s="4"/>
      <c r="H18" s="4"/>
      <c r="I18" s="4"/>
      <c r="J18" s="4"/>
      <c r="K18" s="4"/>
      <c r="L18" s="4"/>
      <c r="M18" s="4"/>
      <c r="N18" s="4"/>
      <c r="O18" s="4"/>
      <c r="P18" s="4"/>
      <c r="Q18" s="4"/>
      <c r="R18" s="4"/>
      <c r="S18" s="4"/>
      <c r="T18" s="4"/>
    </row>
    <row r="19" spans="1:20" ht="15.75" x14ac:dyDescent="0.25">
      <c r="A19" s="4"/>
      <c r="B19" s="4"/>
      <c r="C19" s="19"/>
      <c r="D19" s="19"/>
      <c r="E19" s="19"/>
      <c r="F19" s="4"/>
      <c r="G19" s="8"/>
      <c r="H19" s="8"/>
      <c r="I19" s="8"/>
      <c r="J19" s="8"/>
      <c r="K19" s="4"/>
      <c r="L19" s="4"/>
      <c r="M19" s="19"/>
      <c r="N19" s="19"/>
      <c r="O19" s="19"/>
      <c r="P19" s="19"/>
      <c r="Q19" s="19"/>
      <c r="R19" s="16"/>
      <c r="S19" s="4"/>
      <c r="T19" s="4"/>
    </row>
    <row r="20" spans="1:20" ht="15.75" x14ac:dyDescent="0.25">
      <c r="A20" s="4"/>
      <c r="B20" s="4"/>
      <c r="C20" s="18" t="s">
        <v>54</v>
      </c>
      <c r="D20" s="18"/>
      <c r="E20" s="18"/>
      <c r="F20" s="4"/>
      <c r="G20" s="18" t="s">
        <v>68</v>
      </c>
      <c r="H20" s="18"/>
      <c r="I20" s="18"/>
      <c r="J20" s="18"/>
      <c r="K20" s="4"/>
      <c r="L20" s="4"/>
      <c r="M20" s="18" t="s">
        <v>100</v>
      </c>
      <c r="N20" s="18"/>
      <c r="O20" s="18"/>
      <c r="P20" s="18"/>
      <c r="Q20" s="18"/>
      <c r="R20" s="16"/>
      <c r="S20" s="4"/>
      <c r="T20" s="4"/>
    </row>
    <row r="21" spans="1:20" ht="15.75" x14ac:dyDescent="0.25">
      <c r="A21" s="4"/>
      <c r="B21" s="4"/>
      <c r="C21" s="17" t="s">
        <v>58</v>
      </c>
      <c r="D21" s="17"/>
      <c r="E21" s="17"/>
      <c r="F21" s="4"/>
      <c r="G21" s="17" t="s">
        <v>56</v>
      </c>
      <c r="H21" s="17"/>
      <c r="I21" s="17"/>
      <c r="J21" s="17"/>
      <c r="K21" s="4"/>
      <c r="L21" s="4"/>
      <c r="M21" s="17" t="s">
        <v>147</v>
      </c>
      <c r="N21" s="17"/>
      <c r="O21" s="17"/>
      <c r="P21" s="17"/>
      <c r="Q21" s="17"/>
      <c r="R21" s="16"/>
      <c r="S21" s="4"/>
      <c r="T21" s="4"/>
    </row>
    <row r="22" spans="1:20" ht="15.75" x14ac:dyDescent="0.25">
      <c r="A22" s="4"/>
      <c r="B22" s="4"/>
      <c r="C22" s="17" t="s">
        <v>55</v>
      </c>
      <c r="D22" s="17"/>
      <c r="E22" s="17"/>
      <c r="F22" s="4"/>
      <c r="G22" s="17" t="s">
        <v>57</v>
      </c>
      <c r="H22" s="17"/>
      <c r="I22" s="17"/>
      <c r="J22" s="17"/>
      <c r="K22" s="4"/>
      <c r="L22" s="4"/>
      <c r="M22" s="17" t="s">
        <v>101</v>
      </c>
      <c r="N22" s="17"/>
      <c r="O22" s="17"/>
      <c r="P22" s="17"/>
      <c r="Q22" s="17"/>
      <c r="R22" s="16"/>
      <c r="S22" s="4"/>
      <c r="T22" s="4"/>
    </row>
    <row r="23" spans="1:20" ht="15.75" x14ac:dyDescent="0.25">
      <c r="A23" s="4"/>
      <c r="B23" s="4"/>
      <c r="C23" s="5"/>
      <c r="D23" s="4"/>
      <c r="E23" s="4"/>
      <c r="F23" s="4"/>
      <c r="G23" s="4"/>
      <c r="H23" s="4"/>
      <c r="I23" s="4"/>
      <c r="J23" s="4"/>
      <c r="K23" s="4"/>
      <c r="L23" s="4"/>
      <c r="M23" s="4"/>
      <c r="N23" s="4"/>
      <c r="O23" s="4"/>
      <c r="P23" s="4"/>
      <c r="Q23" s="4"/>
      <c r="R23" s="4"/>
      <c r="S23" s="4"/>
      <c r="T23" s="4"/>
    </row>
  </sheetData>
  <mergeCells count="37">
    <mergeCell ref="A1:T1"/>
    <mergeCell ref="A2:T2"/>
    <mergeCell ref="A4:T4"/>
    <mergeCell ref="A5:A6"/>
    <mergeCell ref="B5:B6"/>
    <mergeCell ref="C5:E5"/>
    <mergeCell ref="F5:G5"/>
    <mergeCell ref="H5:K5"/>
    <mergeCell ref="L5:N5"/>
    <mergeCell ref="O5:R5"/>
    <mergeCell ref="A3:T3"/>
    <mergeCell ref="D16:E16"/>
    <mergeCell ref="F16:I16"/>
    <mergeCell ref="J16:L16"/>
    <mergeCell ref="M16:P16"/>
    <mergeCell ref="S5:S6"/>
    <mergeCell ref="A10:D10"/>
    <mergeCell ref="D14:E14"/>
    <mergeCell ref="F14:I14"/>
    <mergeCell ref="J14:L14"/>
    <mergeCell ref="M14:P14"/>
    <mergeCell ref="C22:E22"/>
    <mergeCell ref="G22:J22"/>
    <mergeCell ref="M22:Q22"/>
    <mergeCell ref="A7:T7"/>
    <mergeCell ref="C19:E19"/>
    <mergeCell ref="M19:Q19"/>
    <mergeCell ref="C20:E20"/>
    <mergeCell ref="G20:J20"/>
    <mergeCell ref="M20:Q20"/>
    <mergeCell ref="C21:E21"/>
    <mergeCell ref="G21:J21"/>
    <mergeCell ref="M21:Q21"/>
    <mergeCell ref="D15:E15"/>
    <mergeCell ref="F15:I15"/>
    <mergeCell ref="J15:L15"/>
    <mergeCell ref="M15:P15"/>
  </mergeCells>
  <pageMargins left="0.25" right="0.25"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PREFEITURA</vt:lpstr>
      <vt:lpstr>SAÚDE</vt:lpstr>
      <vt:lpstr>ASSISTÊNCIA</vt:lpstr>
      <vt:lpstr>ASSISTÊNCIA!Area_de_impressao</vt:lpstr>
      <vt:lpstr>PREFEITURA!Area_de_impressao</vt:lpstr>
      <vt:lpstr>SAÚDE!Area_de_impressao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Douglas França</cp:lastModifiedBy>
  <cp:lastPrinted>2023-02-16T15:26:00Z</cp:lastPrinted>
  <dcterms:created xsi:type="dcterms:W3CDTF">2021-03-18T11:32:36Z</dcterms:created>
  <dcterms:modified xsi:type="dcterms:W3CDTF">2023-02-16T15:45:33Z</dcterms:modified>
</cp:coreProperties>
</file>