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PRESTAÇÃO DE CONTAS 2024\GESTÃO\25 03 23\"/>
    </mc:Choice>
  </mc:AlternateContent>
  <xr:revisionPtr revIDLastSave="0" documentId="8_{011B02FD-6E0D-4FD1-A54B-4642566221AB}" xr6:coauthVersionLast="47" xr6:coauthVersionMax="47" xr10:uidLastSave="{00000000-0000-0000-0000-000000000000}"/>
  <bookViews>
    <workbookView xWindow="-120" yWindow="-120" windowWidth="20730" windowHeight="11040" xr2:uid="{736AB95A-8E93-4CF7-A3C0-A889F3665748}"/>
  </bookViews>
  <sheets>
    <sheet name="Planilha1" sheetId="1" r:id="rId1"/>
  </sheets>
  <definedNames>
    <definedName name="_xlnm.Print_Area" localSheetId="0">Planilha1!$A$1:$R$141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6" i="1" l="1"/>
  <c r="P111" i="1"/>
  <c r="P81" i="1"/>
  <c r="P76" i="1"/>
  <c r="Q66" i="1"/>
</calcChain>
</file>

<file path=xl/sharedStrings.xml><?xml version="1.0" encoding="utf-8"?>
<sst xmlns="http://schemas.openxmlformats.org/spreadsheetml/2006/main" count="259" uniqueCount="180">
  <si>
    <t>PREFEITURA MUNICIPAL DE SALOÁ</t>
  </si>
  <si>
    <t>ITEM</t>
  </si>
  <si>
    <t>LICITAÇÃO</t>
  </si>
  <si>
    <t>CONVÊNIO/RECURSO</t>
  </si>
  <si>
    <t>CONTRATO</t>
  </si>
  <si>
    <t>ADITIVO</t>
  </si>
  <si>
    <t>Nº Proc.</t>
  </si>
  <si>
    <t>Modal./Nº</t>
  </si>
  <si>
    <t>Objeto</t>
  </si>
  <si>
    <t>CNPJ</t>
  </si>
  <si>
    <t>Razão Social</t>
  </si>
  <si>
    <t>Concedente</t>
  </si>
  <si>
    <t>Repasse</t>
  </si>
  <si>
    <t>Contrapart.</t>
  </si>
  <si>
    <t>Prazo final</t>
  </si>
  <si>
    <t>PERÍODO DA INFORMAÇÃO: 01/01/2023 a 31/12/2023</t>
  </si>
  <si>
    <t>MAPA DEMONSTRATIVO DE OBRAS E SERVIÇOS DE ENGENHARIA REALIZADAS NO EXERCÍCIO DE 2023</t>
  </si>
  <si>
    <t>CONTRATADO</t>
  </si>
  <si>
    <t>Nº/ano</t>
  </si>
  <si>
    <t>Data Início</t>
  </si>
  <si>
    <t>PRAZO ADITIVADO</t>
  </si>
  <si>
    <t>VALOR ADITIVADO</t>
  </si>
  <si>
    <t>Valor Contratado (R$)</t>
  </si>
  <si>
    <t>REAJUSTE (R$)</t>
  </si>
  <si>
    <t>SITUAÇÃO</t>
  </si>
  <si>
    <t>011/2023</t>
  </si>
  <si>
    <t>Dispensa nº 05/2023</t>
  </si>
  <si>
    <t>Contratação de empresa de engenharia para execução de sistema de drenagem pluvial na Rua Roldão Tenório Cavalcante no município de Saloá/PE</t>
  </si>
  <si>
    <t>27.070.003/0001-58</t>
  </si>
  <si>
    <t>OESTE ENGENHARIA LTDA - EPP</t>
  </si>
  <si>
    <t>27-A/2023</t>
  </si>
  <si>
    <t>002/2023</t>
  </si>
  <si>
    <t>Tomada de Preços nº 01/2023</t>
  </si>
  <si>
    <t>AGM CONSTRUCAO E INCORPORAÇÃO LTDA</t>
  </si>
  <si>
    <t>12.558.887/0001-17</t>
  </si>
  <si>
    <t>FINALIZADA</t>
  </si>
  <si>
    <t>009/2023</t>
  </si>
  <si>
    <t>Contratação de empresa de engenharia para reconstrução de passagem molhada no Povoado Serrinha da Prata</t>
  </si>
  <si>
    <t>007/2023</t>
  </si>
  <si>
    <t>Tomada de Preços nº 03/2023</t>
  </si>
  <si>
    <t>Contratação de empresa de engenharia para construção da sede da Prefeitura Municipal de Saloá, no município de Saloá/PE</t>
  </si>
  <si>
    <t>026/2023</t>
  </si>
  <si>
    <t>PARALISADA. AGUARDANDO REPASSE DO GOVERNO DO ESTADO</t>
  </si>
  <si>
    <t>SEDUH</t>
  </si>
  <si>
    <t>111/2022</t>
  </si>
  <si>
    <t>110/2022</t>
  </si>
  <si>
    <t>14.780.722/0001-10</t>
  </si>
  <si>
    <t>B L CONSTRUTORA E SERVIÇOS LTDA</t>
  </si>
  <si>
    <t>027/2023</t>
  </si>
  <si>
    <t>Contratação de empresa de engenharia para requalificação da Praça Dom Expedito Lopes e construção da praça José Alves Bezerra  no município de Saloá/PE</t>
  </si>
  <si>
    <t>008/2023</t>
  </si>
  <si>
    <t>Tomada de Preços nº 04/2023</t>
  </si>
  <si>
    <t>Contratação de empresa de engenharia para requalificação da rede coletora de esgoto e da pavimentação da Rua Manoel Francisco de Lima no município de Saloá/PE</t>
  </si>
  <si>
    <t>Dispensa nº 03/2023</t>
  </si>
  <si>
    <t>Contratação de empresa de engenharia para CBUQ em diversas vias do município Saloá/PE</t>
  </si>
  <si>
    <t>005/2023</t>
  </si>
  <si>
    <t>Tomada de Preços nº 02/2023</t>
  </si>
  <si>
    <t>28/2023</t>
  </si>
  <si>
    <t>Contratação de empresa de engenharia para execução de serviços de melhorias da infraestrutura em vias do centro urbano do município de Saloá/PE</t>
  </si>
  <si>
    <t>034/2023</t>
  </si>
  <si>
    <t>Tomada de Preços nº 05/2023</t>
  </si>
  <si>
    <t>Contratação de empresa de engenharia para Requalificação da Praça Amâncio Alves de oliveira localizada no distrito da Serrinha da Prata, município de Saloá/PE</t>
  </si>
  <si>
    <t>083/2023</t>
  </si>
  <si>
    <t>Recurso Próprio</t>
  </si>
  <si>
    <t>Contratação de empresa especializada para prestação, sob demanda, de serviços de manutenção predial e programada e não programada de ambientes internos e externos de Escolas da rede municipal de ensino de Saloá/PE</t>
  </si>
  <si>
    <t>043/2023</t>
  </si>
  <si>
    <t>Pregão Eletrônico nº 014/2023</t>
  </si>
  <si>
    <t>113/2023</t>
  </si>
  <si>
    <t>112/2022</t>
  </si>
  <si>
    <t>WS CONTRUTORA LTDA</t>
  </si>
  <si>
    <t>JEPAC ENGENHARIA LTDA</t>
  </si>
  <si>
    <t>35.485.158/0001-83</t>
  </si>
  <si>
    <t>05.623.631/0001-80</t>
  </si>
  <si>
    <t>038/2023</t>
  </si>
  <si>
    <t>Tomada de Preços nº 06/2023</t>
  </si>
  <si>
    <t>101/2023</t>
  </si>
  <si>
    <t>EM ANDAMENTO</t>
  </si>
  <si>
    <t>Concorrência nº 01/2015</t>
  </si>
  <si>
    <t>147/2014</t>
  </si>
  <si>
    <t>FUNASA</t>
  </si>
  <si>
    <t>05.545.366/001-60</t>
  </si>
  <si>
    <t>CPM CONSTRUTORA LTDA-ME</t>
  </si>
  <si>
    <t>045/2015</t>
  </si>
  <si>
    <t>33/2019</t>
  </si>
  <si>
    <t>PAR</t>
  </si>
  <si>
    <t>22592/2014</t>
  </si>
  <si>
    <t>CONTRATO DISTRATADO</t>
  </si>
  <si>
    <t>Tomada de Preços nº 01/2019</t>
  </si>
  <si>
    <t>Contratação de empresa de engenharia para executar o serviços de construção do sistema de esgotamento da sede do município</t>
  </si>
  <si>
    <t>Contratação de empresa de engenharia para prestação de serviços de construção de uma quadra coberta na Escola Manoel Vicente, com mão de obra e material da empresa.</t>
  </si>
  <si>
    <t>Contratação de empresa de engenharia para conclusão da construção de dois espaços educativos urbanos tipo II, padrão FNDE, com 06 salas, sendo um na Zona Urbana e outro na Zona rural deste município de Saloá/PE</t>
  </si>
  <si>
    <t>004/2018</t>
  </si>
  <si>
    <t>Tomada de Preços nº 01/2018</t>
  </si>
  <si>
    <t>16/2018</t>
  </si>
  <si>
    <t>02/032019</t>
  </si>
  <si>
    <t>FNDE/PAC</t>
  </si>
  <si>
    <t>205948/2013</t>
  </si>
  <si>
    <t>Concorrência nº 01/2019</t>
  </si>
  <si>
    <t>95/2019</t>
  </si>
  <si>
    <t>Contratação de empresa de engenharia para executar obras de ampliação e reforma da Escola Municipal São Vicente nesta cidade de Saloá/PE, com mão de obra e mterial da empreiteira</t>
  </si>
  <si>
    <t>Contratação de empresa de engenharia para pavimentação em paralelepípedos graníticos em diversas ruas da cidade de Saloá/PE</t>
  </si>
  <si>
    <t>Tomada de Preços nº 07/2020</t>
  </si>
  <si>
    <t>38/2020</t>
  </si>
  <si>
    <t>Contratação de empresa de engenharia para recapemento asfaltico emvias públicas do município de Saloá/PE, com mão de obra e material da empresa conforme Contrato de Repasse Nº 885.770/2019 - Operação Caixa nº 1.064.513-90</t>
  </si>
  <si>
    <t>Tomada de preços 03/2021</t>
  </si>
  <si>
    <t>009/2021</t>
  </si>
  <si>
    <t>885.773/2019</t>
  </si>
  <si>
    <t>885.770/2019</t>
  </si>
  <si>
    <t>007/2021</t>
  </si>
  <si>
    <t>Tomada de preços 02/2021</t>
  </si>
  <si>
    <t>05.654.826/0001-98</t>
  </si>
  <si>
    <t>AGIL EMPREENDIMENTOS E SERVICOS LTDA</t>
  </si>
  <si>
    <t>05.654.826/0001-99</t>
  </si>
  <si>
    <t>17.696.801/0001-36</t>
  </si>
  <si>
    <t>J Benevides da Silva Eireli</t>
  </si>
  <si>
    <t>Contratação de empresa de engenharia para recapeamento asfáltico em vias da Praça Agamenon Magalhães e localidades adjacentes no município de Saloá/PE com mão de obra e material da empresa conforme Contrato de repasse nº 885.773/2019 - Operação Caixa nº 1.064.530-75</t>
  </si>
  <si>
    <t>29/2021</t>
  </si>
  <si>
    <t>17.696.801/0001-37</t>
  </si>
  <si>
    <t>27/2021</t>
  </si>
  <si>
    <t>29/042021</t>
  </si>
  <si>
    <t>Contratação de empresa para realização de Serviços de Engenharia para requalificação de pavimentação em pedra granítica (paralelepípedo) em diversas vias de Saloá/PE</t>
  </si>
  <si>
    <t>Tomada de preços 06/2021</t>
  </si>
  <si>
    <t>Contratação de empresa para realização de melhorias no Distrito Serra da Prata e no Centro Urbano do município de Saloá/PE</t>
  </si>
  <si>
    <t>Contratação de empresa de engenharia para execução da 2ª etapa da Reforma da Praça Central de Iatecá, no município de Saloá-PE</t>
  </si>
  <si>
    <t>87/2021</t>
  </si>
  <si>
    <t>038/2021</t>
  </si>
  <si>
    <t>026/2021</t>
  </si>
  <si>
    <t>021/2019</t>
  </si>
  <si>
    <t>015/2020</t>
  </si>
  <si>
    <t>013/2019</t>
  </si>
  <si>
    <t>023/2015</t>
  </si>
  <si>
    <t>Tomada de preços 08/2021</t>
  </si>
  <si>
    <t>002/2022</t>
  </si>
  <si>
    <t>Contratação de empresa de engenharia para obra de adequação do matadouro público municipal de Saloá/PE, custeada com recursos advindos do contrato de repasse nº 892868/2019/MAPA/CAIXA.</t>
  </si>
  <si>
    <t>Contratação de empresa de engenharia para obra de adequação do matadouro público municipal de Saloá/PE custeada com recurso próprio.</t>
  </si>
  <si>
    <t>41/2021</t>
  </si>
  <si>
    <t>Tomada de Preços 09/2022</t>
  </si>
  <si>
    <t>01/022022</t>
  </si>
  <si>
    <t xml:space="preserve">	892868/2019 </t>
  </si>
  <si>
    <t>Tomada de Preços 09/2021</t>
  </si>
  <si>
    <t>003/2022</t>
  </si>
  <si>
    <t>004/2022</t>
  </si>
  <si>
    <t>Contratação de empresa de engenharia para execução de pavimentação em paralelepípedo e drenagem em diversas ruas no município de Saloá-PE</t>
  </si>
  <si>
    <t>011/2022</t>
  </si>
  <si>
    <t>Tomada de Preços 01/2022</t>
  </si>
  <si>
    <t>040/2022</t>
  </si>
  <si>
    <t>Contratação de empresa de engenharia para execução de obras de enfrentamento às chuvas com recuperação de passagens molhadas e dispositivos de drenagem no município de Saloá/PE com recursos advindos da Portaria nº 2.765, de 08 de setembro de 2022 da Secretária Nacional de Proteção e Defesa Civil.</t>
  </si>
  <si>
    <t>022/2022</t>
  </si>
  <si>
    <t>Tomada de Preços 02/2022</t>
  </si>
  <si>
    <t>058/2022</t>
  </si>
  <si>
    <t>079/2022</t>
  </si>
  <si>
    <t>Contratação de empresa de engenharia para requalificação da rede coletora de esgoto e da pavimentação da rua abelardo teles de souza no município de Saloá/PE</t>
  </si>
  <si>
    <t>Dispensa 14/2022</t>
  </si>
  <si>
    <t>JOSÉ DOUGLAS FRANÇA LEITE</t>
  </si>
  <si>
    <t>RIVALDO ALVES DE SOUZA JUNIOR</t>
  </si>
  <si>
    <t>D'AVENS WENDEL TENÓRIO FERREIRA DE LIMA</t>
  </si>
  <si>
    <t>SECRETARIO ADJUNTO DE INFRA. E SERVIÇOS PÚBLICOS</t>
  </si>
  <si>
    <t>GESTOR</t>
  </si>
  <si>
    <t>SECRETÁRIO DE FINANÇAS</t>
  </si>
  <si>
    <t>CPF Nº 112.533.314-64</t>
  </si>
  <si>
    <t>CPF Nº  033.046.464-77</t>
  </si>
  <si>
    <t>CPF Nº 036.238.344-83</t>
  </si>
  <si>
    <t>______________________________________________________</t>
  </si>
  <si>
    <t>SEDUH -  Secretaria Desenvolvimento Urbano e Habitação - SEDUH</t>
  </si>
  <si>
    <t>73/2022</t>
  </si>
  <si>
    <t xml:space="preserve"> </t>
  </si>
  <si>
    <t>Dispensa nº 10/2021</t>
  </si>
  <si>
    <t>040/2021</t>
  </si>
  <si>
    <t>033/2022</t>
  </si>
  <si>
    <t>001/2022</t>
  </si>
  <si>
    <t xml:space="preserve">SEDEC -  Secretaria Nacional de Proteção e Defesa Civil </t>
  </si>
  <si>
    <t>Ministério da Agricultura e Pecuária</t>
  </si>
  <si>
    <t xml:space="preserve">	
MINISTERIO DAS CIDADES</t>
  </si>
  <si>
    <t>MDR - SEDEC</t>
  </si>
  <si>
    <t>MDR - MINISTÉRIO DO DESENVOLVIMENTO REGIONAL</t>
  </si>
  <si>
    <t>12 meses</t>
  </si>
  <si>
    <t>36 meses</t>
  </si>
  <si>
    <t>60 meses</t>
  </si>
  <si>
    <t>48 meses</t>
  </si>
  <si>
    <t>96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</si>
</sst>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5" fillId="0" borderId="6" xfId="0" applyFont="1" applyBorder="1"/>
    <xf numFmtId="0" fontId="5" fillId="0" borderId="0" xfId="0" applyFont="1"/>
    <xf numFmtId="0" fontId="5" fillId="0" borderId="7" xfId="0" applyFont="1" applyBorder="1"/>
    <xf numFmtId="0" fontId="4" fillId="0" borderId="12" xfId="0" applyFont="1" applyBorder="1"/>
    <xf numFmtId="0" fontId="4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5" xfId="0" applyFont="1" applyBorder="1"/>
    <xf numFmtId="164" fontId="5" fillId="0" borderId="5" xfId="0" applyNumberFormat="1" applyFont="1" applyBorder="1"/>
    <xf numFmtId="0" fontId="4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left"/>
    </xf>
    <xf numFmtId="0" fontId="5" fillId="0" borderId="7" xfId="0" applyFont="1" applyBorder="1" applyAlignment="1">
      <alignment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164" fontId="5" fillId="0" borderId="10" xfId="0" applyNumberFormat="1" applyFont="1" applyBorder="1"/>
    <xf numFmtId="0" fontId="5" fillId="0" borderId="11" xfId="0" applyFont="1" applyBorder="1"/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ED4D2-4BF4-45B9-98AD-C4E3DB086B3C}">
  <dimension ref="A1:S141"/>
  <sheetViews>
    <sheetView tabSelected="1" view="pageBreakPreview" topLeftCell="G109" zoomScaleNormal="100" zoomScaleSheetLayoutView="100" workbookViewId="0">
      <selection activeCell="I11" sqref="I11:I15"/>
    </sheetView>
  </sheetViews>
  <sheetFormatPr defaultRowHeight="15" x14ac:dyDescent="0.25"/>
  <cols>
    <col min="1" max="1" width="5.7109375" customWidth="1"/>
    <col min="2" max="2" width="10.7109375" style="3" customWidth="1"/>
    <col min="3" max="3" width="14.140625" customWidth="1"/>
    <col min="4" max="4" width="50.5703125" style="1" customWidth="1"/>
    <col min="5" max="5" width="12.140625" style="3" customWidth="1"/>
    <col min="6" max="6" width="13.140625" customWidth="1"/>
    <col min="7" max="7" width="24" style="2" bestFit="1" customWidth="1"/>
    <col min="8" max="8" width="18.42578125" style="2" bestFit="1" customWidth="1"/>
    <col min="9" max="9" width="13.28515625" style="3" customWidth="1"/>
    <col min="10" max="10" width="24" style="3" customWidth="1"/>
    <col min="11" max="11" width="12.7109375" bestFit="1" customWidth="1"/>
    <col min="12" max="13" width="15.85546875" bestFit="1" customWidth="1"/>
    <col min="14" max="14" width="23.85546875" style="7" bestFit="1" customWidth="1"/>
    <col min="15" max="15" width="30" style="1" bestFit="1" customWidth="1"/>
    <col min="16" max="16" width="23.140625" style="7" bestFit="1" customWidth="1"/>
    <col min="17" max="17" width="24.42578125" style="2" bestFit="1" customWidth="1"/>
    <col min="18" max="18" width="19" style="3" customWidth="1"/>
  </cols>
  <sheetData>
    <row r="1" spans="1:19" s="9" customFormat="1" ht="18.75" x14ac:dyDescent="0.3">
      <c r="A1" s="4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8"/>
    </row>
    <row r="2" spans="1:19" s="9" customFormat="1" ht="18.75" x14ac:dyDescent="0.3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0"/>
    </row>
    <row r="3" spans="1:19" s="9" customFormat="1" ht="18.75" x14ac:dyDescent="0.3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0"/>
    </row>
    <row r="4" spans="1:19" s="9" customFormat="1" ht="18.75" x14ac:dyDescent="0.3">
      <c r="A4" s="50" t="s">
        <v>1</v>
      </c>
      <c r="B4" s="50" t="s">
        <v>2</v>
      </c>
      <c r="C4" s="50"/>
      <c r="D4" s="50"/>
      <c r="E4" s="50" t="s">
        <v>3</v>
      </c>
      <c r="F4" s="50"/>
      <c r="G4" s="50"/>
      <c r="H4" s="50"/>
      <c r="I4" s="50" t="s">
        <v>17</v>
      </c>
      <c r="J4" s="50"/>
      <c r="K4" s="50" t="s">
        <v>4</v>
      </c>
      <c r="L4" s="50"/>
      <c r="M4" s="50"/>
      <c r="N4" s="50"/>
      <c r="O4" s="50" t="s">
        <v>5</v>
      </c>
      <c r="P4" s="50"/>
      <c r="Q4" s="47" t="s">
        <v>23</v>
      </c>
      <c r="R4" s="50" t="s">
        <v>24</v>
      </c>
      <c r="S4" s="10"/>
    </row>
    <row r="5" spans="1:19" s="9" customFormat="1" ht="36" x14ac:dyDescent="0.3">
      <c r="A5" s="50"/>
      <c r="B5" s="5" t="s">
        <v>6</v>
      </c>
      <c r="C5" s="4" t="s">
        <v>7</v>
      </c>
      <c r="D5" s="4" t="s">
        <v>8</v>
      </c>
      <c r="E5" s="4" t="s">
        <v>18</v>
      </c>
      <c r="F5" s="4" t="s">
        <v>11</v>
      </c>
      <c r="G5" s="6" t="s">
        <v>12</v>
      </c>
      <c r="H5" s="6" t="s">
        <v>13</v>
      </c>
      <c r="I5" s="4" t="s">
        <v>9</v>
      </c>
      <c r="J5" s="4" t="s">
        <v>10</v>
      </c>
      <c r="K5" s="4" t="s">
        <v>18</v>
      </c>
      <c r="L5" s="4" t="s">
        <v>19</v>
      </c>
      <c r="M5" s="4" t="s">
        <v>14</v>
      </c>
      <c r="N5" s="6" t="s">
        <v>22</v>
      </c>
      <c r="O5" s="4" t="s">
        <v>20</v>
      </c>
      <c r="P5" s="6" t="s">
        <v>21</v>
      </c>
      <c r="Q5" s="47"/>
      <c r="R5" s="50"/>
      <c r="S5" s="10"/>
    </row>
    <row r="6" spans="1:19" s="9" customFormat="1" ht="18.75" x14ac:dyDescent="0.3">
      <c r="A6" s="38">
        <v>1</v>
      </c>
      <c r="B6" s="44" t="s">
        <v>36</v>
      </c>
      <c r="C6" s="37" t="s">
        <v>53</v>
      </c>
      <c r="D6" s="42" t="s">
        <v>52</v>
      </c>
      <c r="E6" s="37"/>
      <c r="F6" s="45" t="s">
        <v>63</v>
      </c>
      <c r="G6" s="43"/>
      <c r="H6" s="43"/>
      <c r="I6" s="37" t="s">
        <v>34</v>
      </c>
      <c r="J6" s="37" t="s">
        <v>33</v>
      </c>
      <c r="K6" s="51" t="s">
        <v>50</v>
      </c>
      <c r="L6" s="39">
        <v>44966</v>
      </c>
      <c r="M6" s="39">
        <v>45331</v>
      </c>
      <c r="N6" s="40">
        <v>109820.76</v>
      </c>
      <c r="O6" s="46"/>
      <c r="P6" s="40"/>
      <c r="Q6" s="43"/>
      <c r="R6" s="37" t="s">
        <v>86</v>
      </c>
      <c r="S6" s="10"/>
    </row>
    <row r="7" spans="1:19" s="9" customFormat="1" ht="18.75" x14ac:dyDescent="0.3">
      <c r="A7" s="38"/>
      <c r="B7" s="37"/>
      <c r="C7" s="37"/>
      <c r="D7" s="42"/>
      <c r="E7" s="37"/>
      <c r="F7" s="45"/>
      <c r="G7" s="43"/>
      <c r="H7" s="43"/>
      <c r="I7" s="37"/>
      <c r="J7" s="37"/>
      <c r="K7" s="38"/>
      <c r="L7" s="38"/>
      <c r="M7" s="38"/>
      <c r="N7" s="40"/>
      <c r="O7" s="46"/>
      <c r="P7" s="40"/>
      <c r="Q7" s="43"/>
      <c r="R7" s="37"/>
      <c r="S7" s="10"/>
    </row>
    <row r="8" spans="1:19" s="9" customFormat="1" ht="18.75" x14ac:dyDescent="0.3">
      <c r="A8" s="38"/>
      <c r="B8" s="37"/>
      <c r="C8" s="37"/>
      <c r="D8" s="42"/>
      <c r="E8" s="37"/>
      <c r="F8" s="45"/>
      <c r="G8" s="43"/>
      <c r="H8" s="43"/>
      <c r="I8" s="37"/>
      <c r="J8" s="37"/>
      <c r="K8" s="38"/>
      <c r="L8" s="38"/>
      <c r="M8" s="38"/>
      <c r="N8" s="40"/>
      <c r="O8" s="46"/>
      <c r="P8" s="40"/>
      <c r="Q8" s="43"/>
      <c r="R8" s="37"/>
      <c r="S8" s="10"/>
    </row>
    <row r="9" spans="1:19" s="9" customFormat="1" ht="18.75" x14ac:dyDescent="0.3">
      <c r="A9" s="38"/>
      <c r="B9" s="37"/>
      <c r="C9" s="37"/>
      <c r="D9" s="42"/>
      <c r="E9" s="37"/>
      <c r="F9" s="45"/>
      <c r="G9" s="43"/>
      <c r="H9" s="43"/>
      <c r="I9" s="37"/>
      <c r="J9" s="37"/>
      <c r="K9" s="38"/>
      <c r="L9" s="38"/>
      <c r="M9" s="38"/>
      <c r="N9" s="40"/>
      <c r="O9" s="46"/>
      <c r="P9" s="40"/>
      <c r="Q9" s="43"/>
      <c r="R9" s="37"/>
      <c r="S9" s="10"/>
    </row>
    <row r="10" spans="1:19" s="9" customFormat="1" ht="59.25" customHeight="1" x14ac:dyDescent="0.3">
      <c r="A10" s="38"/>
      <c r="B10" s="37"/>
      <c r="C10" s="37"/>
      <c r="D10" s="42"/>
      <c r="E10" s="37"/>
      <c r="F10" s="45"/>
      <c r="G10" s="43"/>
      <c r="H10" s="43"/>
      <c r="I10" s="37"/>
      <c r="J10" s="37"/>
      <c r="K10" s="38"/>
      <c r="L10" s="38"/>
      <c r="M10" s="38"/>
      <c r="N10" s="40"/>
      <c r="O10" s="46"/>
      <c r="P10" s="40"/>
      <c r="Q10" s="43"/>
      <c r="R10" s="37"/>
      <c r="S10" s="10"/>
    </row>
    <row r="11" spans="1:19" s="9" customFormat="1" ht="18.75" x14ac:dyDescent="0.3">
      <c r="A11" s="38">
        <v>2</v>
      </c>
      <c r="B11" s="37" t="s">
        <v>31</v>
      </c>
      <c r="C11" s="37" t="s">
        <v>32</v>
      </c>
      <c r="D11" s="42" t="s">
        <v>37</v>
      </c>
      <c r="E11" s="37"/>
      <c r="F11" s="45" t="s">
        <v>63</v>
      </c>
      <c r="G11" s="43"/>
      <c r="H11" s="43"/>
      <c r="I11" s="37" t="s">
        <v>34</v>
      </c>
      <c r="J11" s="37" t="s">
        <v>33</v>
      </c>
      <c r="K11" s="51" t="s">
        <v>36</v>
      </c>
      <c r="L11" s="39">
        <v>44980</v>
      </c>
      <c r="M11" s="39">
        <v>45345</v>
      </c>
      <c r="N11" s="40">
        <v>219971.31</v>
      </c>
      <c r="O11" s="46"/>
      <c r="P11" s="40"/>
      <c r="Q11" s="43"/>
      <c r="R11" s="37" t="s">
        <v>35</v>
      </c>
      <c r="S11" s="10"/>
    </row>
    <row r="12" spans="1:19" s="9" customFormat="1" ht="18.75" x14ac:dyDescent="0.3">
      <c r="A12" s="38"/>
      <c r="B12" s="37"/>
      <c r="C12" s="37"/>
      <c r="D12" s="42"/>
      <c r="E12" s="37"/>
      <c r="F12" s="45"/>
      <c r="G12" s="43"/>
      <c r="H12" s="43"/>
      <c r="I12" s="37"/>
      <c r="J12" s="37"/>
      <c r="K12" s="38"/>
      <c r="L12" s="38"/>
      <c r="M12" s="38"/>
      <c r="N12" s="40"/>
      <c r="O12" s="46"/>
      <c r="P12" s="40"/>
      <c r="Q12" s="43"/>
      <c r="R12" s="37"/>
      <c r="S12" s="10"/>
    </row>
    <row r="13" spans="1:19" s="9" customFormat="1" ht="18.75" x14ac:dyDescent="0.3">
      <c r="A13" s="38"/>
      <c r="B13" s="37"/>
      <c r="C13" s="37"/>
      <c r="D13" s="42"/>
      <c r="E13" s="37"/>
      <c r="F13" s="45"/>
      <c r="G13" s="43"/>
      <c r="H13" s="43"/>
      <c r="I13" s="37"/>
      <c r="J13" s="37"/>
      <c r="K13" s="38"/>
      <c r="L13" s="38"/>
      <c r="M13" s="38"/>
      <c r="N13" s="40"/>
      <c r="O13" s="46"/>
      <c r="P13" s="40"/>
      <c r="Q13" s="43"/>
      <c r="R13" s="37"/>
      <c r="S13" s="10"/>
    </row>
    <row r="14" spans="1:19" s="9" customFormat="1" ht="32.25" customHeight="1" x14ac:dyDescent="0.3">
      <c r="A14" s="38"/>
      <c r="B14" s="37"/>
      <c r="C14" s="37"/>
      <c r="D14" s="42"/>
      <c r="E14" s="37"/>
      <c r="F14" s="45"/>
      <c r="G14" s="43"/>
      <c r="H14" s="43"/>
      <c r="I14" s="37"/>
      <c r="J14" s="37"/>
      <c r="K14" s="38"/>
      <c r="L14" s="38"/>
      <c r="M14" s="38"/>
      <c r="N14" s="40"/>
      <c r="O14" s="46"/>
      <c r="P14" s="40"/>
      <c r="Q14" s="43"/>
      <c r="R14" s="37"/>
      <c r="S14" s="10"/>
    </row>
    <row r="15" spans="1:19" s="9" customFormat="1" ht="32.25" customHeight="1" x14ac:dyDescent="0.3">
      <c r="A15" s="38"/>
      <c r="B15" s="37"/>
      <c r="C15" s="37"/>
      <c r="D15" s="42"/>
      <c r="E15" s="37"/>
      <c r="F15" s="45"/>
      <c r="G15" s="43"/>
      <c r="H15" s="43"/>
      <c r="I15" s="37"/>
      <c r="J15" s="37"/>
      <c r="K15" s="38"/>
      <c r="L15" s="38"/>
      <c r="M15" s="38"/>
      <c r="N15" s="40"/>
      <c r="O15" s="46"/>
      <c r="P15" s="40"/>
      <c r="Q15" s="43"/>
      <c r="R15" s="37"/>
      <c r="S15" s="10"/>
    </row>
    <row r="16" spans="1:19" s="9" customFormat="1" ht="32.25" customHeight="1" x14ac:dyDescent="0.3">
      <c r="A16" s="38">
        <v>3</v>
      </c>
      <c r="B16" s="37" t="s">
        <v>38</v>
      </c>
      <c r="C16" s="37" t="s">
        <v>39</v>
      </c>
      <c r="D16" s="42" t="s">
        <v>40</v>
      </c>
      <c r="E16" s="37" t="s">
        <v>44</v>
      </c>
      <c r="F16" s="38" t="s">
        <v>43</v>
      </c>
      <c r="G16" s="43">
        <v>1802763.69</v>
      </c>
      <c r="H16" s="43">
        <v>36791.1</v>
      </c>
      <c r="I16" s="37" t="s">
        <v>34</v>
      </c>
      <c r="J16" s="37" t="s">
        <v>33</v>
      </c>
      <c r="K16" s="38" t="s">
        <v>41</v>
      </c>
      <c r="L16" s="39">
        <v>44999</v>
      </c>
      <c r="M16" s="39">
        <v>45365</v>
      </c>
      <c r="N16" s="40">
        <v>1627395.71</v>
      </c>
      <c r="O16" s="46"/>
      <c r="P16" s="40"/>
      <c r="Q16" s="43"/>
      <c r="R16" s="37" t="s">
        <v>42</v>
      </c>
      <c r="S16" s="10"/>
    </row>
    <row r="17" spans="1:19" s="9" customFormat="1" ht="18.75" x14ac:dyDescent="0.3">
      <c r="A17" s="38"/>
      <c r="B17" s="37"/>
      <c r="C17" s="37"/>
      <c r="D17" s="42"/>
      <c r="E17" s="37"/>
      <c r="F17" s="38"/>
      <c r="G17" s="43"/>
      <c r="H17" s="43"/>
      <c r="I17" s="37"/>
      <c r="J17" s="37"/>
      <c r="K17" s="38"/>
      <c r="L17" s="38"/>
      <c r="M17" s="38"/>
      <c r="N17" s="40"/>
      <c r="O17" s="46"/>
      <c r="P17" s="40"/>
      <c r="Q17" s="43"/>
      <c r="R17" s="37"/>
      <c r="S17" s="10"/>
    </row>
    <row r="18" spans="1:19" s="9" customFormat="1" ht="18.75" x14ac:dyDescent="0.3">
      <c r="A18" s="38"/>
      <c r="B18" s="37"/>
      <c r="C18" s="37"/>
      <c r="D18" s="42"/>
      <c r="E18" s="37"/>
      <c r="F18" s="38"/>
      <c r="G18" s="43"/>
      <c r="H18" s="43"/>
      <c r="I18" s="37"/>
      <c r="J18" s="37"/>
      <c r="K18" s="38"/>
      <c r="L18" s="38"/>
      <c r="M18" s="38"/>
      <c r="N18" s="40"/>
      <c r="O18" s="46"/>
      <c r="P18" s="40"/>
      <c r="Q18" s="43"/>
      <c r="R18" s="37"/>
      <c r="S18" s="10"/>
    </row>
    <row r="19" spans="1:19" s="9" customFormat="1" ht="18.75" x14ac:dyDescent="0.3">
      <c r="A19" s="38"/>
      <c r="B19" s="37"/>
      <c r="C19" s="37"/>
      <c r="D19" s="42"/>
      <c r="E19" s="37"/>
      <c r="F19" s="38"/>
      <c r="G19" s="43"/>
      <c r="H19" s="43"/>
      <c r="I19" s="37"/>
      <c r="J19" s="37"/>
      <c r="K19" s="38"/>
      <c r="L19" s="38"/>
      <c r="M19" s="38"/>
      <c r="N19" s="40"/>
      <c r="O19" s="46"/>
      <c r="P19" s="40"/>
      <c r="Q19" s="43"/>
      <c r="R19" s="37"/>
      <c r="S19" s="10"/>
    </row>
    <row r="20" spans="1:19" s="9" customFormat="1" ht="80.25" customHeight="1" x14ac:dyDescent="0.3">
      <c r="A20" s="38"/>
      <c r="B20" s="37"/>
      <c r="C20" s="37"/>
      <c r="D20" s="42"/>
      <c r="E20" s="37"/>
      <c r="F20" s="38"/>
      <c r="G20" s="43"/>
      <c r="H20" s="43"/>
      <c r="I20" s="37"/>
      <c r="J20" s="37"/>
      <c r="K20" s="38"/>
      <c r="L20" s="38"/>
      <c r="M20" s="38"/>
      <c r="N20" s="40"/>
      <c r="O20" s="46"/>
      <c r="P20" s="40"/>
      <c r="Q20" s="43"/>
      <c r="R20" s="37"/>
      <c r="S20" s="10"/>
    </row>
    <row r="21" spans="1:19" s="9" customFormat="1" ht="18.75" x14ac:dyDescent="0.3">
      <c r="A21" s="38">
        <v>4</v>
      </c>
      <c r="B21" s="37" t="s">
        <v>50</v>
      </c>
      <c r="C21" s="37" t="s">
        <v>51</v>
      </c>
      <c r="D21" s="42" t="s">
        <v>49</v>
      </c>
      <c r="E21" s="37" t="s">
        <v>45</v>
      </c>
      <c r="F21" s="38" t="s">
        <v>43</v>
      </c>
      <c r="G21" s="43">
        <v>1258354.47</v>
      </c>
      <c r="H21" s="43">
        <v>25680.7</v>
      </c>
      <c r="I21" s="37" t="s">
        <v>46</v>
      </c>
      <c r="J21" s="37" t="s">
        <v>47</v>
      </c>
      <c r="K21" s="38" t="s">
        <v>48</v>
      </c>
      <c r="L21" s="39">
        <v>45001</v>
      </c>
      <c r="M21" s="39">
        <v>45367</v>
      </c>
      <c r="N21" s="40">
        <v>1284035.17</v>
      </c>
      <c r="O21" s="46"/>
      <c r="P21" s="40"/>
      <c r="Q21" s="43"/>
      <c r="R21" s="37" t="s">
        <v>42</v>
      </c>
      <c r="S21" s="10"/>
    </row>
    <row r="22" spans="1:19" s="9" customFormat="1" ht="18.75" x14ac:dyDescent="0.3">
      <c r="A22" s="38"/>
      <c r="B22" s="37"/>
      <c r="C22" s="37"/>
      <c r="D22" s="42"/>
      <c r="E22" s="37"/>
      <c r="F22" s="38"/>
      <c r="G22" s="43"/>
      <c r="H22" s="43"/>
      <c r="I22" s="37"/>
      <c r="J22" s="37"/>
      <c r="K22" s="38"/>
      <c r="L22" s="38"/>
      <c r="M22" s="38"/>
      <c r="N22" s="40"/>
      <c r="O22" s="46"/>
      <c r="P22" s="40"/>
      <c r="Q22" s="43"/>
      <c r="R22" s="37"/>
      <c r="S22" s="10"/>
    </row>
    <row r="23" spans="1:19" s="9" customFormat="1" ht="18.75" x14ac:dyDescent="0.3">
      <c r="A23" s="38"/>
      <c r="B23" s="37"/>
      <c r="C23" s="37"/>
      <c r="D23" s="42"/>
      <c r="E23" s="37"/>
      <c r="F23" s="38"/>
      <c r="G23" s="43"/>
      <c r="H23" s="43"/>
      <c r="I23" s="37"/>
      <c r="J23" s="37"/>
      <c r="K23" s="38"/>
      <c r="L23" s="38"/>
      <c r="M23" s="38"/>
      <c r="N23" s="40"/>
      <c r="O23" s="46"/>
      <c r="P23" s="40"/>
      <c r="Q23" s="43"/>
      <c r="R23" s="37"/>
      <c r="S23" s="10"/>
    </row>
    <row r="24" spans="1:19" s="9" customFormat="1" ht="18.75" x14ac:dyDescent="0.3">
      <c r="A24" s="38"/>
      <c r="B24" s="37"/>
      <c r="C24" s="37"/>
      <c r="D24" s="42"/>
      <c r="E24" s="37"/>
      <c r="F24" s="38"/>
      <c r="G24" s="43"/>
      <c r="H24" s="43"/>
      <c r="I24" s="37"/>
      <c r="J24" s="37"/>
      <c r="K24" s="38"/>
      <c r="L24" s="38"/>
      <c r="M24" s="38"/>
      <c r="N24" s="40"/>
      <c r="O24" s="46"/>
      <c r="P24" s="40"/>
      <c r="Q24" s="43"/>
      <c r="R24" s="37"/>
      <c r="S24" s="10"/>
    </row>
    <row r="25" spans="1:19" s="9" customFormat="1" ht="49.5" customHeight="1" x14ac:dyDescent="0.3">
      <c r="A25" s="38"/>
      <c r="B25" s="37"/>
      <c r="C25" s="37"/>
      <c r="D25" s="42"/>
      <c r="E25" s="37"/>
      <c r="F25" s="38"/>
      <c r="G25" s="43"/>
      <c r="H25" s="43"/>
      <c r="I25" s="37"/>
      <c r="J25" s="37"/>
      <c r="K25" s="38"/>
      <c r="L25" s="38"/>
      <c r="M25" s="38"/>
      <c r="N25" s="40"/>
      <c r="O25" s="46"/>
      <c r="P25" s="40"/>
      <c r="Q25" s="43"/>
      <c r="R25" s="37"/>
      <c r="S25" s="10"/>
    </row>
    <row r="26" spans="1:19" s="9" customFormat="1" ht="18.75" x14ac:dyDescent="0.3">
      <c r="A26" s="38">
        <v>5</v>
      </c>
      <c r="B26" s="37" t="s">
        <v>25</v>
      </c>
      <c r="C26" s="37" t="s">
        <v>26</v>
      </c>
      <c r="D26" s="42" t="s">
        <v>27</v>
      </c>
      <c r="E26" s="37"/>
      <c r="F26" s="45" t="s">
        <v>63</v>
      </c>
      <c r="G26" s="43"/>
      <c r="H26" s="43"/>
      <c r="I26" s="37" t="s">
        <v>28</v>
      </c>
      <c r="J26" s="37" t="s">
        <v>29</v>
      </c>
      <c r="K26" s="38" t="s">
        <v>30</v>
      </c>
      <c r="L26" s="39">
        <v>45005</v>
      </c>
      <c r="M26" s="39">
        <v>45371</v>
      </c>
      <c r="N26" s="40">
        <v>110977.64</v>
      </c>
      <c r="O26" s="46"/>
      <c r="P26" s="40"/>
      <c r="Q26" s="43"/>
      <c r="R26" s="37" t="s">
        <v>86</v>
      </c>
      <c r="S26" s="10"/>
    </row>
    <row r="27" spans="1:19" s="9" customFormat="1" ht="18.75" x14ac:dyDescent="0.3">
      <c r="A27" s="38"/>
      <c r="B27" s="37"/>
      <c r="C27" s="37"/>
      <c r="D27" s="42"/>
      <c r="E27" s="37"/>
      <c r="F27" s="45"/>
      <c r="G27" s="43"/>
      <c r="H27" s="43"/>
      <c r="I27" s="37"/>
      <c r="J27" s="37"/>
      <c r="K27" s="38"/>
      <c r="L27" s="38"/>
      <c r="M27" s="38"/>
      <c r="N27" s="40"/>
      <c r="O27" s="46"/>
      <c r="P27" s="40"/>
      <c r="Q27" s="43"/>
      <c r="R27" s="37"/>
      <c r="S27" s="10"/>
    </row>
    <row r="28" spans="1:19" s="9" customFormat="1" ht="18.75" x14ac:dyDescent="0.3">
      <c r="A28" s="38"/>
      <c r="B28" s="37"/>
      <c r="C28" s="37"/>
      <c r="D28" s="42"/>
      <c r="E28" s="37"/>
      <c r="F28" s="45"/>
      <c r="G28" s="43"/>
      <c r="H28" s="43"/>
      <c r="I28" s="37"/>
      <c r="J28" s="37"/>
      <c r="K28" s="38"/>
      <c r="L28" s="38"/>
      <c r="M28" s="38"/>
      <c r="N28" s="40"/>
      <c r="O28" s="46"/>
      <c r="P28" s="40"/>
      <c r="Q28" s="43"/>
      <c r="R28" s="37"/>
      <c r="S28" s="10"/>
    </row>
    <row r="29" spans="1:19" s="9" customFormat="1" ht="53.25" customHeight="1" x14ac:dyDescent="0.3">
      <c r="A29" s="38"/>
      <c r="B29" s="37"/>
      <c r="C29" s="37"/>
      <c r="D29" s="42"/>
      <c r="E29" s="37"/>
      <c r="F29" s="45"/>
      <c r="G29" s="43"/>
      <c r="H29" s="43"/>
      <c r="I29" s="37"/>
      <c r="J29" s="37"/>
      <c r="K29" s="38"/>
      <c r="L29" s="38"/>
      <c r="M29" s="38"/>
      <c r="N29" s="40"/>
      <c r="O29" s="46"/>
      <c r="P29" s="40"/>
      <c r="Q29" s="43"/>
      <c r="R29" s="37"/>
      <c r="S29" s="10"/>
    </row>
    <row r="30" spans="1:19" s="9" customFormat="1" ht="2.25" customHeight="1" x14ac:dyDescent="0.3">
      <c r="A30" s="38"/>
      <c r="B30" s="37"/>
      <c r="C30" s="37"/>
      <c r="D30" s="42"/>
      <c r="E30" s="37"/>
      <c r="F30" s="45"/>
      <c r="G30" s="43"/>
      <c r="H30" s="43"/>
      <c r="I30" s="37"/>
      <c r="J30" s="37"/>
      <c r="K30" s="38"/>
      <c r="L30" s="38"/>
      <c r="M30" s="38"/>
      <c r="N30" s="40"/>
      <c r="O30" s="46"/>
      <c r="P30" s="40"/>
      <c r="Q30" s="43"/>
      <c r="R30" s="37"/>
      <c r="S30" s="10"/>
    </row>
    <row r="31" spans="1:19" s="9" customFormat="1" ht="18.75" x14ac:dyDescent="0.3">
      <c r="A31" s="38">
        <v>6</v>
      </c>
      <c r="B31" s="37" t="s">
        <v>55</v>
      </c>
      <c r="C31" s="37" t="s">
        <v>56</v>
      </c>
      <c r="D31" s="42" t="s">
        <v>54</v>
      </c>
      <c r="E31" s="37" t="s">
        <v>68</v>
      </c>
      <c r="F31" s="38" t="s">
        <v>43</v>
      </c>
      <c r="G31" s="43">
        <v>1539957.58</v>
      </c>
      <c r="H31" s="43">
        <v>31427.71</v>
      </c>
      <c r="I31" s="37" t="s">
        <v>72</v>
      </c>
      <c r="J31" s="37" t="s">
        <v>70</v>
      </c>
      <c r="K31" s="38" t="s">
        <v>57</v>
      </c>
      <c r="L31" s="39">
        <v>45014</v>
      </c>
      <c r="M31" s="39">
        <v>45045</v>
      </c>
      <c r="N31" s="40">
        <v>1571385.29</v>
      </c>
      <c r="O31" s="46"/>
      <c r="P31" s="40"/>
      <c r="Q31" s="43"/>
      <c r="R31" s="37" t="s">
        <v>42</v>
      </c>
      <c r="S31" s="10"/>
    </row>
    <row r="32" spans="1:19" s="9" customFormat="1" ht="18.75" x14ac:dyDescent="0.3">
      <c r="A32" s="38"/>
      <c r="B32" s="37"/>
      <c r="C32" s="37"/>
      <c r="D32" s="42"/>
      <c r="E32" s="37"/>
      <c r="F32" s="38"/>
      <c r="G32" s="43"/>
      <c r="H32" s="43"/>
      <c r="I32" s="37"/>
      <c r="J32" s="37"/>
      <c r="K32" s="38"/>
      <c r="L32" s="38"/>
      <c r="M32" s="38"/>
      <c r="N32" s="40"/>
      <c r="O32" s="46"/>
      <c r="P32" s="40"/>
      <c r="Q32" s="43"/>
      <c r="R32" s="37"/>
      <c r="S32" s="10"/>
    </row>
    <row r="33" spans="1:19" s="9" customFormat="1" ht="18.75" x14ac:dyDescent="0.3">
      <c r="A33" s="38"/>
      <c r="B33" s="37"/>
      <c r="C33" s="37"/>
      <c r="D33" s="42"/>
      <c r="E33" s="37"/>
      <c r="F33" s="38"/>
      <c r="G33" s="43"/>
      <c r="H33" s="43"/>
      <c r="I33" s="37"/>
      <c r="J33" s="37"/>
      <c r="K33" s="38"/>
      <c r="L33" s="38"/>
      <c r="M33" s="38"/>
      <c r="N33" s="40"/>
      <c r="O33" s="46"/>
      <c r="P33" s="40"/>
      <c r="Q33" s="43"/>
      <c r="R33" s="37"/>
      <c r="S33" s="10"/>
    </row>
    <row r="34" spans="1:19" s="9" customFormat="1" ht="18.75" x14ac:dyDescent="0.3">
      <c r="A34" s="38"/>
      <c r="B34" s="37"/>
      <c r="C34" s="37"/>
      <c r="D34" s="42"/>
      <c r="E34" s="37"/>
      <c r="F34" s="38"/>
      <c r="G34" s="43"/>
      <c r="H34" s="43"/>
      <c r="I34" s="37"/>
      <c r="J34" s="37"/>
      <c r="K34" s="38"/>
      <c r="L34" s="38"/>
      <c r="M34" s="38"/>
      <c r="N34" s="40"/>
      <c r="O34" s="46"/>
      <c r="P34" s="40"/>
      <c r="Q34" s="43"/>
      <c r="R34" s="37"/>
      <c r="S34" s="10"/>
    </row>
    <row r="35" spans="1:19" s="9" customFormat="1" ht="46.5" customHeight="1" x14ac:dyDescent="0.3">
      <c r="A35" s="38"/>
      <c r="B35" s="37"/>
      <c r="C35" s="37"/>
      <c r="D35" s="42"/>
      <c r="E35" s="37"/>
      <c r="F35" s="38"/>
      <c r="G35" s="43"/>
      <c r="H35" s="43"/>
      <c r="I35" s="37"/>
      <c r="J35" s="37"/>
      <c r="K35" s="38"/>
      <c r="L35" s="38"/>
      <c r="M35" s="38"/>
      <c r="N35" s="40"/>
      <c r="O35" s="46"/>
      <c r="P35" s="40"/>
      <c r="Q35" s="43"/>
      <c r="R35" s="37"/>
      <c r="S35" s="10"/>
    </row>
    <row r="36" spans="1:19" s="9" customFormat="1" ht="18.75" x14ac:dyDescent="0.3">
      <c r="A36" s="38">
        <v>7</v>
      </c>
      <c r="B36" s="37" t="s">
        <v>59</v>
      </c>
      <c r="C36" s="37" t="s">
        <v>60</v>
      </c>
      <c r="D36" s="42" t="s">
        <v>58</v>
      </c>
      <c r="E36" s="37"/>
      <c r="F36" s="45" t="s">
        <v>63</v>
      </c>
      <c r="G36" s="43"/>
      <c r="H36" s="43"/>
      <c r="I36" s="37" t="s">
        <v>46</v>
      </c>
      <c r="J36" s="37" t="s">
        <v>47</v>
      </c>
      <c r="K36" s="38" t="s">
        <v>62</v>
      </c>
      <c r="L36" s="39">
        <v>45183</v>
      </c>
      <c r="M36" s="39">
        <v>45549</v>
      </c>
      <c r="N36" s="40">
        <v>484865.45</v>
      </c>
      <c r="O36" s="46"/>
      <c r="P36" s="40"/>
      <c r="Q36" s="43"/>
      <c r="R36" s="37" t="s">
        <v>76</v>
      </c>
      <c r="S36" s="10"/>
    </row>
    <row r="37" spans="1:19" s="9" customFormat="1" ht="18.75" x14ac:dyDescent="0.3">
      <c r="A37" s="38"/>
      <c r="B37" s="37"/>
      <c r="C37" s="37"/>
      <c r="D37" s="42"/>
      <c r="E37" s="37"/>
      <c r="F37" s="45"/>
      <c r="G37" s="43"/>
      <c r="H37" s="43"/>
      <c r="I37" s="37"/>
      <c r="J37" s="37"/>
      <c r="K37" s="38"/>
      <c r="L37" s="38"/>
      <c r="M37" s="38"/>
      <c r="N37" s="40"/>
      <c r="O37" s="46"/>
      <c r="P37" s="40"/>
      <c r="Q37" s="43"/>
      <c r="R37" s="37"/>
      <c r="S37" s="10"/>
    </row>
    <row r="38" spans="1:19" s="9" customFormat="1" ht="18.75" x14ac:dyDescent="0.3">
      <c r="A38" s="38"/>
      <c r="B38" s="37"/>
      <c r="C38" s="37"/>
      <c r="D38" s="42"/>
      <c r="E38" s="37"/>
      <c r="F38" s="45"/>
      <c r="G38" s="43"/>
      <c r="H38" s="43"/>
      <c r="I38" s="37"/>
      <c r="J38" s="37"/>
      <c r="K38" s="38"/>
      <c r="L38" s="38"/>
      <c r="M38" s="38"/>
      <c r="N38" s="40"/>
      <c r="O38" s="46"/>
      <c r="P38" s="40"/>
      <c r="Q38" s="43"/>
      <c r="R38" s="37"/>
      <c r="S38" s="10"/>
    </row>
    <row r="39" spans="1:19" s="9" customFormat="1" ht="18.75" x14ac:dyDescent="0.3">
      <c r="A39" s="38"/>
      <c r="B39" s="37"/>
      <c r="C39" s="37"/>
      <c r="D39" s="42"/>
      <c r="E39" s="37"/>
      <c r="F39" s="45"/>
      <c r="G39" s="43"/>
      <c r="H39" s="43"/>
      <c r="I39" s="37"/>
      <c r="J39" s="37"/>
      <c r="K39" s="38"/>
      <c r="L39" s="38"/>
      <c r="M39" s="38"/>
      <c r="N39" s="40"/>
      <c r="O39" s="46"/>
      <c r="P39" s="40"/>
      <c r="Q39" s="43"/>
      <c r="R39" s="37"/>
      <c r="S39" s="10"/>
    </row>
    <row r="40" spans="1:19" s="9" customFormat="1" ht="18.75" x14ac:dyDescent="0.3">
      <c r="A40" s="38"/>
      <c r="B40" s="37"/>
      <c r="C40" s="37"/>
      <c r="D40" s="42"/>
      <c r="E40" s="37"/>
      <c r="F40" s="45"/>
      <c r="G40" s="43"/>
      <c r="H40" s="43"/>
      <c r="I40" s="37"/>
      <c r="J40" s="37"/>
      <c r="K40" s="38"/>
      <c r="L40" s="38"/>
      <c r="M40" s="38"/>
      <c r="N40" s="40"/>
      <c r="O40" s="46"/>
      <c r="P40" s="40"/>
      <c r="Q40" s="43"/>
      <c r="R40" s="37"/>
      <c r="S40" s="10"/>
    </row>
    <row r="41" spans="1:19" s="9" customFormat="1" ht="18.75" x14ac:dyDescent="0.3">
      <c r="A41" s="38">
        <v>8</v>
      </c>
      <c r="B41" s="37" t="s">
        <v>73</v>
      </c>
      <c r="C41" s="37" t="s">
        <v>74</v>
      </c>
      <c r="D41" s="42" t="s">
        <v>61</v>
      </c>
      <c r="E41" s="37"/>
      <c r="F41" s="45" t="s">
        <v>63</v>
      </c>
      <c r="G41" s="43"/>
      <c r="H41" s="43"/>
      <c r="I41" s="37" t="s">
        <v>46</v>
      </c>
      <c r="J41" s="37" t="s">
        <v>47</v>
      </c>
      <c r="K41" s="38" t="s">
        <v>75</v>
      </c>
      <c r="L41" s="39">
        <v>45247</v>
      </c>
      <c r="M41" s="39">
        <v>45613</v>
      </c>
      <c r="N41" s="40">
        <v>156243.15</v>
      </c>
      <c r="O41" s="46"/>
      <c r="P41" s="40"/>
      <c r="Q41" s="43"/>
      <c r="R41" s="37" t="s">
        <v>76</v>
      </c>
      <c r="S41" s="10"/>
    </row>
    <row r="42" spans="1:19" s="9" customFormat="1" ht="18.75" x14ac:dyDescent="0.3">
      <c r="A42" s="38"/>
      <c r="B42" s="37"/>
      <c r="C42" s="37"/>
      <c r="D42" s="42"/>
      <c r="E42" s="37"/>
      <c r="F42" s="45"/>
      <c r="G42" s="43"/>
      <c r="H42" s="43"/>
      <c r="I42" s="37"/>
      <c r="J42" s="37"/>
      <c r="K42" s="38"/>
      <c r="L42" s="38"/>
      <c r="M42" s="38"/>
      <c r="N42" s="40"/>
      <c r="O42" s="46"/>
      <c r="P42" s="40"/>
      <c r="Q42" s="43"/>
      <c r="R42" s="37"/>
      <c r="S42" s="10"/>
    </row>
    <row r="43" spans="1:19" s="9" customFormat="1" ht="18.75" x14ac:dyDescent="0.3">
      <c r="A43" s="38"/>
      <c r="B43" s="37"/>
      <c r="C43" s="37"/>
      <c r="D43" s="42"/>
      <c r="E43" s="37"/>
      <c r="F43" s="45"/>
      <c r="G43" s="43"/>
      <c r="H43" s="43"/>
      <c r="I43" s="37"/>
      <c r="J43" s="37"/>
      <c r="K43" s="38"/>
      <c r="L43" s="38"/>
      <c r="M43" s="38"/>
      <c r="N43" s="40"/>
      <c r="O43" s="46"/>
      <c r="P43" s="40"/>
      <c r="Q43" s="43"/>
      <c r="R43" s="37"/>
      <c r="S43" s="10"/>
    </row>
    <row r="44" spans="1:19" s="9" customFormat="1" ht="18.75" x14ac:dyDescent="0.3">
      <c r="A44" s="38"/>
      <c r="B44" s="37"/>
      <c r="C44" s="37"/>
      <c r="D44" s="42"/>
      <c r="E44" s="37"/>
      <c r="F44" s="45"/>
      <c r="G44" s="43"/>
      <c r="H44" s="43"/>
      <c r="I44" s="37"/>
      <c r="J44" s="37"/>
      <c r="K44" s="38"/>
      <c r="L44" s="38"/>
      <c r="M44" s="38"/>
      <c r="N44" s="40"/>
      <c r="O44" s="46"/>
      <c r="P44" s="40"/>
      <c r="Q44" s="43"/>
      <c r="R44" s="37"/>
      <c r="S44" s="10"/>
    </row>
    <row r="45" spans="1:19" s="9" customFormat="1" ht="38.25" customHeight="1" x14ac:dyDescent="0.3">
      <c r="A45" s="38"/>
      <c r="B45" s="37"/>
      <c r="C45" s="37"/>
      <c r="D45" s="42"/>
      <c r="E45" s="37"/>
      <c r="F45" s="45"/>
      <c r="G45" s="43"/>
      <c r="H45" s="43"/>
      <c r="I45" s="37"/>
      <c r="J45" s="37"/>
      <c r="K45" s="38"/>
      <c r="L45" s="38"/>
      <c r="M45" s="38"/>
      <c r="N45" s="40"/>
      <c r="O45" s="46"/>
      <c r="P45" s="40"/>
      <c r="Q45" s="43"/>
      <c r="R45" s="37"/>
      <c r="S45" s="10"/>
    </row>
    <row r="46" spans="1:19" s="9" customFormat="1" ht="18.75" x14ac:dyDescent="0.3">
      <c r="A46" s="38">
        <v>9</v>
      </c>
      <c r="B46" s="37" t="s">
        <v>65</v>
      </c>
      <c r="C46" s="37" t="s">
        <v>66</v>
      </c>
      <c r="D46" s="42" t="s">
        <v>64</v>
      </c>
      <c r="E46" s="37"/>
      <c r="F46" s="45" t="s">
        <v>63</v>
      </c>
      <c r="G46" s="43"/>
      <c r="H46" s="43"/>
      <c r="I46" s="37" t="s">
        <v>71</v>
      </c>
      <c r="J46" s="37" t="s">
        <v>69</v>
      </c>
      <c r="K46" s="38" t="s">
        <v>67</v>
      </c>
      <c r="L46" s="39">
        <v>45254</v>
      </c>
      <c r="M46" s="39">
        <v>45620</v>
      </c>
      <c r="N46" s="40">
        <v>247764.6</v>
      </c>
      <c r="O46" s="46"/>
      <c r="P46" s="40"/>
      <c r="Q46" s="43"/>
      <c r="R46" s="37" t="s">
        <v>76</v>
      </c>
      <c r="S46" s="10"/>
    </row>
    <row r="47" spans="1:19" s="9" customFormat="1" ht="18.75" x14ac:dyDescent="0.3">
      <c r="A47" s="38"/>
      <c r="B47" s="37"/>
      <c r="C47" s="37"/>
      <c r="D47" s="42"/>
      <c r="E47" s="37"/>
      <c r="F47" s="45"/>
      <c r="G47" s="43"/>
      <c r="H47" s="43"/>
      <c r="I47" s="37"/>
      <c r="J47" s="37"/>
      <c r="K47" s="38"/>
      <c r="L47" s="38"/>
      <c r="M47" s="38"/>
      <c r="N47" s="40"/>
      <c r="O47" s="46"/>
      <c r="P47" s="40"/>
      <c r="Q47" s="43"/>
      <c r="R47" s="37"/>
      <c r="S47" s="10"/>
    </row>
    <row r="48" spans="1:19" s="9" customFormat="1" ht="18.75" x14ac:dyDescent="0.3">
      <c r="A48" s="38"/>
      <c r="B48" s="37"/>
      <c r="C48" s="37"/>
      <c r="D48" s="42"/>
      <c r="E48" s="37"/>
      <c r="F48" s="45"/>
      <c r="G48" s="43"/>
      <c r="H48" s="43"/>
      <c r="I48" s="37"/>
      <c r="J48" s="37"/>
      <c r="K48" s="38"/>
      <c r="L48" s="38"/>
      <c r="M48" s="38"/>
      <c r="N48" s="40"/>
      <c r="O48" s="46"/>
      <c r="P48" s="40"/>
      <c r="Q48" s="43"/>
      <c r="R48" s="37"/>
      <c r="S48" s="10"/>
    </row>
    <row r="49" spans="1:19" s="9" customFormat="1" ht="18.75" x14ac:dyDescent="0.3">
      <c r="A49" s="38"/>
      <c r="B49" s="37"/>
      <c r="C49" s="37"/>
      <c r="D49" s="42"/>
      <c r="E49" s="37"/>
      <c r="F49" s="45"/>
      <c r="G49" s="43"/>
      <c r="H49" s="43"/>
      <c r="I49" s="37"/>
      <c r="J49" s="37"/>
      <c r="K49" s="38"/>
      <c r="L49" s="38"/>
      <c r="M49" s="38"/>
      <c r="N49" s="40"/>
      <c r="O49" s="46"/>
      <c r="P49" s="40"/>
      <c r="Q49" s="43"/>
      <c r="R49" s="37"/>
      <c r="S49" s="10"/>
    </row>
    <row r="50" spans="1:19" s="9" customFormat="1" ht="57.75" customHeight="1" x14ac:dyDescent="0.3">
      <c r="A50" s="38"/>
      <c r="B50" s="37"/>
      <c r="C50" s="37"/>
      <c r="D50" s="42"/>
      <c r="E50" s="37"/>
      <c r="F50" s="45"/>
      <c r="G50" s="43"/>
      <c r="H50" s="43"/>
      <c r="I50" s="37"/>
      <c r="J50" s="37"/>
      <c r="K50" s="38"/>
      <c r="L50" s="38"/>
      <c r="M50" s="38"/>
      <c r="N50" s="40"/>
      <c r="O50" s="46"/>
      <c r="P50" s="40"/>
      <c r="Q50" s="43"/>
      <c r="R50" s="37"/>
      <c r="S50" s="10"/>
    </row>
    <row r="51" spans="1:19" s="9" customFormat="1" ht="18.75" x14ac:dyDescent="0.3">
      <c r="A51" s="38">
        <v>10</v>
      </c>
      <c r="B51" s="37" t="s">
        <v>130</v>
      </c>
      <c r="C51" s="37" t="s">
        <v>77</v>
      </c>
      <c r="D51" s="42" t="s">
        <v>88</v>
      </c>
      <c r="E51" s="37" t="s">
        <v>78</v>
      </c>
      <c r="F51" s="45" t="s">
        <v>79</v>
      </c>
      <c r="G51" s="43">
        <v>12990329.65</v>
      </c>
      <c r="H51" s="43"/>
      <c r="I51" s="37" t="s">
        <v>80</v>
      </c>
      <c r="J51" s="37" t="s">
        <v>81</v>
      </c>
      <c r="K51" s="38" t="s">
        <v>82</v>
      </c>
      <c r="L51" s="39">
        <v>42192</v>
      </c>
      <c r="M51" s="39">
        <v>42558</v>
      </c>
      <c r="N51" s="40">
        <v>12972308.539999999</v>
      </c>
      <c r="O51" s="42" t="s">
        <v>179</v>
      </c>
      <c r="P51" s="41">
        <v>238000</v>
      </c>
      <c r="Q51" s="43"/>
      <c r="R51" s="37" t="s">
        <v>76</v>
      </c>
      <c r="S51" s="10"/>
    </row>
    <row r="52" spans="1:19" s="9" customFormat="1" ht="18.75" x14ac:dyDescent="0.3">
      <c r="A52" s="38"/>
      <c r="B52" s="37"/>
      <c r="C52" s="37"/>
      <c r="D52" s="42"/>
      <c r="E52" s="37"/>
      <c r="F52" s="45"/>
      <c r="G52" s="43"/>
      <c r="H52" s="43"/>
      <c r="I52" s="37"/>
      <c r="J52" s="37"/>
      <c r="K52" s="38"/>
      <c r="L52" s="38"/>
      <c r="M52" s="38"/>
      <c r="N52" s="40"/>
      <c r="O52" s="42"/>
      <c r="P52" s="41"/>
      <c r="Q52" s="43"/>
      <c r="R52" s="37"/>
      <c r="S52" s="10"/>
    </row>
    <row r="53" spans="1:19" s="9" customFormat="1" ht="18.75" x14ac:dyDescent="0.3">
      <c r="A53" s="38"/>
      <c r="B53" s="37"/>
      <c r="C53" s="37"/>
      <c r="D53" s="42"/>
      <c r="E53" s="37"/>
      <c r="F53" s="45"/>
      <c r="G53" s="43"/>
      <c r="H53" s="43"/>
      <c r="I53" s="37"/>
      <c r="J53" s="37"/>
      <c r="K53" s="38"/>
      <c r="L53" s="38"/>
      <c r="M53" s="38"/>
      <c r="N53" s="40"/>
      <c r="O53" s="42"/>
      <c r="P53" s="41"/>
      <c r="Q53" s="43"/>
      <c r="R53" s="37"/>
      <c r="S53" s="10"/>
    </row>
    <row r="54" spans="1:19" s="9" customFormat="1" ht="18.75" x14ac:dyDescent="0.3">
      <c r="A54" s="38"/>
      <c r="B54" s="37"/>
      <c r="C54" s="37"/>
      <c r="D54" s="42"/>
      <c r="E54" s="37"/>
      <c r="F54" s="45"/>
      <c r="G54" s="43"/>
      <c r="H54" s="43"/>
      <c r="I54" s="37"/>
      <c r="J54" s="37"/>
      <c r="K54" s="38"/>
      <c r="L54" s="38"/>
      <c r="M54" s="38"/>
      <c r="N54" s="40"/>
      <c r="O54" s="42"/>
      <c r="P54" s="41"/>
      <c r="Q54" s="43"/>
      <c r="R54" s="37"/>
      <c r="S54" s="10"/>
    </row>
    <row r="55" spans="1:19" s="9" customFormat="1" ht="18.75" x14ac:dyDescent="0.3">
      <c r="A55" s="38"/>
      <c r="B55" s="37"/>
      <c r="C55" s="37"/>
      <c r="D55" s="42"/>
      <c r="E55" s="37"/>
      <c r="F55" s="45"/>
      <c r="G55" s="43"/>
      <c r="H55" s="43"/>
      <c r="I55" s="37"/>
      <c r="J55" s="37"/>
      <c r="K55" s="38"/>
      <c r="L55" s="38"/>
      <c r="M55" s="38"/>
      <c r="N55" s="40"/>
      <c r="O55" s="42"/>
      <c r="P55" s="41"/>
      <c r="Q55" s="43"/>
      <c r="R55" s="37"/>
      <c r="S55" s="10"/>
    </row>
    <row r="56" spans="1:19" s="9" customFormat="1" ht="18.75" x14ac:dyDescent="0.3">
      <c r="A56" s="38">
        <v>11</v>
      </c>
      <c r="B56" s="37" t="s">
        <v>129</v>
      </c>
      <c r="C56" s="37" t="s">
        <v>87</v>
      </c>
      <c r="D56" s="42" t="s">
        <v>90</v>
      </c>
      <c r="E56" s="37" t="s">
        <v>85</v>
      </c>
      <c r="F56" s="45" t="s">
        <v>84</v>
      </c>
      <c r="G56" s="43">
        <v>960647.37</v>
      </c>
      <c r="H56" s="43"/>
      <c r="I56" s="37" t="s">
        <v>110</v>
      </c>
      <c r="J56" s="37" t="s">
        <v>111</v>
      </c>
      <c r="K56" s="38" t="s">
        <v>83</v>
      </c>
      <c r="L56" s="39">
        <v>43594</v>
      </c>
      <c r="M56" s="39">
        <v>43960</v>
      </c>
      <c r="N56" s="40">
        <v>933825.59</v>
      </c>
      <c r="O56" s="42" t="s">
        <v>178</v>
      </c>
      <c r="P56" s="40"/>
      <c r="Q56" s="43">
        <v>197529.88</v>
      </c>
      <c r="R56" s="37" t="s">
        <v>86</v>
      </c>
      <c r="S56" s="10"/>
    </row>
    <row r="57" spans="1:19" s="9" customFormat="1" ht="18.75" x14ac:dyDescent="0.3">
      <c r="A57" s="38"/>
      <c r="B57" s="37"/>
      <c r="C57" s="37"/>
      <c r="D57" s="42"/>
      <c r="E57" s="37"/>
      <c r="F57" s="45"/>
      <c r="G57" s="43"/>
      <c r="H57" s="43"/>
      <c r="I57" s="37"/>
      <c r="J57" s="37"/>
      <c r="K57" s="38"/>
      <c r="L57" s="38"/>
      <c r="M57" s="38"/>
      <c r="N57" s="40"/>
      <c r="O57" s="42"/>
      <c r="P57" s="40"/>
      <c r="Q57" s="43"/>
      <c r="R57" s="37"/>
      <c r="S57" s="10"/>
    </row>
    <row r="58" spans="1:19" s="9" customFormat="1" ht="18.75" x14ac:dyDescent="0.3">
      <c r="A58" s="38"/>
      <c r="B58" s="37"/>
      <c r="C58" s="37"/>
      <c r="D58" s="42"/>
      <c r="E58" s="37"/>
      <c r="F58" s="45"/>
      <c r="G58" s="43"/>
      <c r="H58" s="43"/>
      <c r="I58" s="37"/>
      <c r="J58" s="37"/>
      <c r="K58" s="38"/>
      <c r="L58" s="38"/>
      <c r="M58" s="38"/>
      <c r="N58" s="40"/>
      <c r="O58" s="42"/>
      <c r="P58" s="40"/>
      <c r="Q58" s="43"/>
      <c r="R58" s="37"/>
      <c r="S58" s="10"/>
    </row>
    <row r="59" spans="1:19" s="9" customFormat="1" ht="18.75" x14ac:dyDescent="0.3">
      <c r="A59" s="38"/>
      <c r="B59" s="37"/>
      <c r="C59" s="37"/>
      <c r="D59" s="42"/>
      <c r="E59" s="37"/>
      <c r="F59" s="45"/>
      <c r="G59" s="43"/>
      <c r="H59" s="43"/>
      <c r="I59" s="37"/>
      <c r="J59" s="37"/>
      <c r="K59" s="38"/>
      <c r="L59" s="38"/>
      <c r="M59" s="38"/>
      <c r="N59" s="40"/>
      <c r="O59" s="42"/>
      <c r="P59" s="40"/>
      <c r="Q59" s="43"/>
      <c r="R59" s="37"/>
      <c r="S59" s="10"/>
    </row>
    <row r="60" spans="1:19" s="9" customFormat="1" ht="62.25" customHeight="1" x14ac:dyDescent="0.3">
      <c r="A60" s="38"/>
      <c r="B60" s="37"/>
      <c r="C60" s="37"/>
      <c r="D60" s="42"/>
      <c r="E60" s="37"/>
      <c r="F60" s="45"/>
      <c r="G60" s="43"/>
      <c r="H60" s="43"/>
      <c r="I60" s="37"/>
      <c r="J60" s="37"/>
      <c r="K60" s="38"/>
      <c r="L60" s="38"/>
      <c r="M60" s="38"/>
      <c r="N60" s="40"/>
      <c r="O60" s="42"/>
      <c r="P60" s="40"/>
      <c r="Q60" s="43"/>
      <c r="R60" s="37"/>
      <c r="S60" s="10"/>
    </row>
    <row r="61" spans="1:19" s="9" customFormat="1" ht="18.75" x14ac:dyDescent="0.3">
      <c r="A61" s="38">
        <v>12</v>
      </c>
      <c r="B61" s="44" t="s">
        <v>91</v>
      </c>
      <c r="C61" s="37" t="s">
        <v>92</v>
      </c>
      <c r="D61" s="42" t="s">
        <v>89</v>
      </c>
      <c r="E61" s="37" t="s">
        <v>96</v>
      </c>
      <c r="F61" s="45" t="s">
        <v>95</v>
      </c>
      <c r="G61" s="43">
        <v>509921.57</v>
      </c>
      <c r="H61" s="43"/>
      <c r="I61" s="37" t="s">
        <v>112</v>
      </c>
      <c r="J61" s="37" t="s">
        <v>111</v>
      </c>
      <c r="K61" s="38" t="s">
        <v>93</v>
      </c>
      <c r="L61" s="39">
        <v>43161</v>
      </c>
      <c r="M61" s="39" t="s">
        <v>94</v>
      </c>
      <c r="N61" s="40">
        <v>428852.52</v>
      </c>
      <c r="O61" s="42" t="s">
        <v>177</v>
      </c>
      <c r="P61" s="40"/>
      <c r="Q61" s="43"/>
      <c r="R61" s="37" t="s">
        <v>35</v>
      </c>
      <c r="S61" s="10"/>
    </row>
    <row r="62" spans="1:19" s="9" customFormat="1" ht="18.75" x14ac:dyDescent="0.3">
      <c r="A62" s="38"/>
      <c r="B62" s="37"/>
      <c r="C62" s="37"/>
      <c r="D62" s="42"/>
      <c r="E62" s="37"/>
      <c r="F62" s="45"/>
      <c r="G62" s="43"/>
      <c r="H62" s="43"/>
      <c r="I62" s="37"/>
      <c r="J62" s="37"/>
      <c r="K62" s="38"/>
      <c r="L62" s="38"/>
      <c r="M62" s="38"/>
      <c r="N62" s="40"/>
      <c r="O62" s="42"/>
      <c r="P62" s="40"/>
      <c r="Q62" s="43"/>
      <c r="R62" s="37"/>
      <c r="S62" s="10"/>
    </row>
    <row r="63" spans="1:19" s="9" customFormat="1" ht="30" customHeight="1" x14ac:dyDescent="0.3">
      <c r="A63" s="38"/>
      <c r="B63" s="37"/>
      <c r="C63" s="37"/>
      <c r="D63" s="42"/>
      <c r="E63" s="37"/>
      <c r="F63" s="45"/>
      <c r="G63" s="43"/>
      <c r="H63" s="43"/>
      <c r="I63" s="37"/>
      <c r="J63" s="37"/>
      <c r="K63" s="38"/>
      <c r="L63" s="38"/>
      <c r="M63" s="38"/>
      <c r="N63" s="40"/>
      <c r="O63" s="42"/>
      <c r="P63" s="40"/>
      <c r="Q63" s="43"/>
      <c r="R63" s="37"/>
      <c r="S63" s="10"/>
    </row>
    <row r="64" spans="1:19" s="9" customFormat="1" ht="18.75" x14ac:dyDescent="0.3">
      <c r="A64" s="38"/>
      <c r="B64" s="37"/>
      <c r="C64" s="37"/>
      <c r="D64" s="42"/>
      <c r="E64" s="37"/>
      <c r="F64" s="45"/>
      <c r="G64" s="43"/>
      <c r="H64" s="43"/>
      <c r="I64" s="37"/>
      <c r="J64" s="37"/>
      <c r="K64" s="38"/>
      <c r="L64" s="38"/>
      <c r="M64" s="38"/>
      <c r="N64" s="40"/>
      <c r="O64" s="42"/>
      <c r="P64" s="40"/>
      <c r="Q64" s="43"/>
      <c r="R64" s="37"/>
      <c r="S64" s="10"/>
    </row>
    <row r="65" spans="1:19" s="9" customFormat="1" ht="56.25" customHeight="1" x14ac:dyDescent="0.3">
      <c r="A65" s="38"/>
      <c r="B65" s="37"/>
      <c r="C65" s="37"/>
      <c r="D65" s="42"/>
      <c r="E65" s="37"/>
      <c r="F65" s="45"/>
      <c r="G65" s="43"/>
      <c r="H65" s="43"/>
      <c r="I65" s="37"/>
      <c r="J65" s="37"/>
      <c r="K65" s="38"/>
      <c r="L65" s="38"/>
      <c r="M65" s="38"/>
      <c r="N65" s="40"/>
      <c r="O65" s="42"/>
      <c r="P65" s="40"/>
      <c r="Q65" s="43"/>
      <c r="R65" s="37"/>
      <c r="S65" s="10"/>
    </row>
    <row r="66" spans="1:19" s="9" customFormat="1" ht="18.75" customHeight="1" x14ac:dyDescent="0.3">
      <c r="A66" s="38">
        <v>13</v>
      </c>
      <c r="B66" s="37" t="s">
        <v>127</v>
      </c>
      <c r="C66" s="37" t="s">
        <v>97</v>
      </c>
      <c r="D66" s="42" t="s">
        <v>99</v>
      </c>
      <c r="E66" s="37"/>
      <c r="F66" s="45" t="s">
        <v>63</v>
      </c>
      <c r="G66" s="43"/>
      <c r="H66" s="43"/>
      <c r="I66" s="37" t="s">
        <v>46</v>
      </c>
      <c r="J66" s="37" t="s">
        <v>47</v>
      </c>
      <c r="K66" s="38" t="s">
        <v>98</v>
      </c>
      <c r="L66" s="39">
        <v>43774</v>
      </c>
      <c r="M66" s="39">
        <v>44140</v>
      </c>
      <c r="N66" s="40">
        <v>3416703.74</v>
      </c>
      <c r="O66" s="42" t="s">
        <v>176</v>
      </c>
      <c r="P66" s="41">
        <f>852716.19+ 356568.75+ 371957.86+ 29916.83+ 332777.02 + 139530.03+6598.82</f>
        <v>2090065.5</v>
      </c>
      <c r="Q66" s="43">
        <f>31618.09+29916.83+152899.05</f>
        <v>214433.96999999997</v>
      </c>
      <c r="R66" s="37" t="s">
        <v>35</v>
      </c>
      <c r="S66" s="10"/>
    </row>
    <row r="67" spans="1:19" s="9" customFormat="1" ht="18.75" x14ac:dyDescent="0.3">
      <c r="A67" s="38"/>
      <c r="B67" s="37"/>
      <c r="C67" s="37"/>
      <c r="D67" s="42"/>
      <c r="E67" s="37"/>
      <c r="F67" s="45"/>
      <c r="G67" s="43"/>
      <c r="H67" s="43"/>
      <c r="I67" s="37"/>
      <c r="J67" s="37"/>
      <c r="K67" s="38"/>
      <c r="L67" s="38"/>
      <c r="M67" s="38"/>
      <c r="N67" s="40"/>
      <c r="O67" s="42"/>
      <c r="P67" s="41"/>
      <c r="Q67" s="43"/>
      <c r="R67" s="37"/>
      <c r="S67" s="10"/>
    </row>
    <row r="68" spans="1:19" s="9" customFormat="1" ht="18.75" x14ac:dyDescent="0.3">
      <c r="A68" s="38"/>
      <c r="B68" s="37"/>
      <c r="C68" s="37"/>
      <c r="D68" s="42"/>
      <c r="E68" s="37"/>
      <c r="F68" s="45"/>
      <c r="G68" s="43"/>
      <c r="H68" s="43"/>
      <c r="I68" s="37"/>
      <c r="J68" s="37"/>
      <c r="K68" s="38"/>
      <c r="L68" s="38"/>
      <c r="M68" s="38"/>
      <c r="N68" s="40"/>
      <c r="O68" s="42"/>
      <c r="P68" s="41"/>
      <c r="Q68" s="43"/>
      <c r="R68" s="37"/>
      <c r="S68" s="10"/>
    </row>
    <row r="69" spans="1:19" s="9" customFormat="1" ht="18.75" x14ac:dyDescent="0.3">
      <c r="A69" s="38"/>
      <c r="B69" s="37"/>
      <c r="C69" s="37"/>
      <c r="D69" s="42"/>
      <c r="E69" s="37"/>
      <c r="F69" s="45"/>
      <c r="G69" s="43"/>
      <c r="H69" s="43"/>
      <c r="I69" s="37"/>
      <c r="J69" s="37"/>
      <c r="K69" s="38"/>
      <c r="L69" s="38"/>
      <c r="M69" s="38"/>
      <c r="N69" s="40"/>
      <c r="O69" s="42"/>
      <c r="P69" s="41"/>
      <c r="Q69" s="43"/>
      <c r="R69" s="37"/>
      <c r="S69" s="10"/>
    </row>
    <row r="70" spans="1:19" s="9" customFormat="1" ht="71.25" customHeight="1" x14ac:dyDescent="0.3">
      <c r="A70" s="38"/>
      <c r="B70" s="37"/>
      <c r="C70" s="37"/>
      <c r="D70" s="42"/>
      <c r="E70" s="37"/>
      <c r="F70" s="45"/>
      <c r="G70" s="43"/>
      <c r="H70" s="43"/>
      <c r="I70" s="37"/>
      <c r="J70" s="37"/>
      <c r="K70" s="38"/>
      <c r="L70" s="38"/>
      <c r="M70" s="38"/>
      <c r="N70" s="40"/>
      <c r="O70" s="42"/>
      <c r="P70" s="41"/>
      <c r="Q70" s="43"/>
      <c r="R70" s="37"/>
      <c r="S70" s="10"/>
    </row>
    <row r="71" spans="1:19" s="9" customFormat="1" ht="18.75" x14ac:dyDescent="0.3">
      <c r="A71" s="38">
        <v>14</v>
      </c>
      <c r="B71" s="37" t="s">
        <v>128</v>
      </c>
      <c r="C71" s="37" t="s">
        <v>101</v>
      </c>
      <c r="D71" s="42" t="s">
        <v>100</v>
      </c>
      <c r="E71" s="37"/>
      <c r="F71" s="45" t="s">
        <v>63</v>
      </c>
      <c r="G71" s="43"/>
      <c r="H71" s="43"/>
      <c r="I71" s="37" t="s">
        <v>46</v>
      </c>
      <c r="J71" s="37" t="s">
        <v>47</v>
      </c>
      <c r="K71" s="38" t="s">
        <v>102</v>
      </c>
      <c r="L71" s="39">
        <v>44104</v>
      </c>
      <c r="M71" s="39">
        <v>44469</v>
      </c>
      <c r="N71" s="40">
        <v>1405736.71</v>
      </c>
      <c r="O71" s="42" t="s">
        <v>176</v>
      </c>
      <c r="P71" s="41"/>
      <c r="Q71" s="43">
        <v>147314.93</v>
      </c>
      <c r="R71" s="37" t="s">
        <v>76</v>
      </c>
      <c r="S71" s="10"/>
    </row>
    <row r="72" spans="1:19" s="9" customFormat="1" ht="18.75" x14ac:dyDescent="0.3">
      <c r="A72" s="38"/>
      <c r="B72" s="37"/>
      <c r="C72" s="37"/>
      <c r="D72" s="42"/>
      <c r="E72" s="37"/>
      <c r="F72" s="45"/>
      <c r="G72" s="43"/>
      <c r="H72" s="43"/>
      <c r="I72" s="37"/>
      <c r="J72" s="37"/>
      <c r="K72" s="38"/>
      <c r="L72" s="38"/>
      <c r="M72" s="38"/>
      <c r="N72" s="40"/>
      <c r="O72" s="42"/>
      <c r="P72" s="41"/>
      <c r="Q72" s="43"/>
      <c r="R72" s="37"/>
      <c r="S72" s="10"/>
    </row>
    <row r="73" spans="1:19" s="9" customFormat="1" ht="18.75" x14ac:dyDescent="0.3">
      <c r="A73" s="38"/>
      <c r="B73" s="37"/>
      <c r="C73" s="37"/>
      <c r="D73" s="42"/>
      <c r="E73" s="37"/>
      <c r="F73" s="45"/>
      <c r="G73" s="43"/>
      <c r="H73" s="43"/>
      <c r="I73" s="37"/>
      <c r="J73" s="37"/>
      <c r="K73" s="38"/>
      <c r="L73" s="38"/>
      <c r="M73" s="38"/>
      <c r="N73" s="40"/>
      <c r="O73" s="42"/>
      <c r="P73" s="41"/>
      <c r="Q73" s="43"/>
      <c r="R73" s="37"/>
      <c r="S73" s="10"/>
    </row>
    <row r="74" spans="1:19" s="9" customFormat="1" ht="18.75" x14ac:dyDescent="0.3">
      <c r="A74" s="38"/>
      <c r="B74" s="37"/>
      <c r="C74" s="37"/>
      <c r="D74" s="42"/>
      <c r="E74" s="37"/>
      <c r="F74" s="45"/>
      <c r="G74" s="43"/>
      <c r="H74" s="43"/>
      <c r="I74" s="37"/>
      <c r="J74" s="37"/>
      <c r="K74" s="38"/>
      <c r="L74" s="38"/>
      <c r="M74" s="38"/>
      <c r="N74" s="40"/>
      <c r="O74" s="42"/>
      <c r="P74" s="41"/>
      <c r="Q74" s="43"/>
      <c r="R74" s="37"/>
      <c r="S74" s="10"/>
    </row>
    <row r="75" spans="1:19" s="9" customFormat="1" ht="18.75" x14ac:dyDescent="0.3">
      <c r="A75" s="38"/>
      <c r="B75" s="37"/>
      <c r="C75" s="37"/>
      <c r="D75" s="42"/>
      <c r="E75" s="37"/>
      <c r="F75" s="45"/>
      <c r="G75" s="43"/>
      <c r="H75" s="43"/>
      <c r="I75" s="37"/>
      <c r="J75" s="37"/>
      <c r="K75" s="38"/>
      <c r="L75" s="38"/>
      <c r="M75" s="38"/>
      <c r="N75" s="40"/>
      <c r="O75" s="42"/>
      <c r="P75" s="41"/>
      <c r="Q75" s="43"/>
      <c r="R75" s="37"/>
      <c r="S75" s="10"/>
    </row>
    <row r="76" spans="1:19" s="9" customFormat="1" ht="18.75" customHeight="1" x14ac:dyDescent="0.3">
      <c r="A76" s="38">
        <v>15</v>
      </c>
      <c r="B76" s="44" t="s">
        <v>108</v>
      </c>
      <c r="C76" s="37" t="s">
        <v>109</v>
      </c>
      <c r="D76" s="42" t="s">
        <v>103</v>
      </c>
      <c r="E76" s="37" t="s">
        <v>107</v>
      </c>
      <c r="F76" s="45" t="s">
        <v>172</v>
      </c>
      <c r="G76" s="43">
        <v>955000</v>
      </c>
      <c r="H76" s="43">
        <v>1000</v>
      </c>
      <c r="I76" s="37" t="s">
        <v>113</v>
      </c>
      <c r="J76" s="37" t="s">
        <v>114</v>
      </c>
      <c r="K76" s="38" t="s">
        <v>118</v>
      </c>
      <c r="L76" s="39" t="s">
        <v>119</v>
      </c>
      <c r="M76" s="39">
        <v>44680</v>
      </c>
      <c r="N76" s="40">
        <v>885729.57</v>
      </c>
      <c r="O76" s="41" t="s">
        <v>175</v>
      </c>
      <c r="P76" s="41">
        <f>228583.2+45165.51</f>
        <v>273748.71000000002</v>
      </c>
      <c r="Q76" s="43">
        <v>126216.46</v>
      </c>
      <c r="R76" s="37" t="s">
        <v>35</v>
      </c>
      <c r="S76" s="10"/>
    </row>
    <row r="77" spans="1:19" s="9" customFormat="1" ht="18.75" x14ac:dyDescent="0.3">
      <c r="A77" s="38"/>
      <c r="B77" s="37"/>
      <c r="C77" s="37"/>
      <c r="D77" s="42"/>
      <c r="E77" s="37"/>
      <c r="F77" s="45"/>
      <c r="G77" s="43"/>
      <c r="H77" s="43"/>
      <c r="I77" s="37"/>
      <c r="J77" s="37"/>
      <c r="K77" s="38"/>
      <c r="L77" s="38"/>
      <c r="M77" s="38"/>
      <c r="N77" s="40"/>
      <c r="O77" s="42"/>
      <c r="P77" s="41"/>
      <c r="Q77" s="43"/>
      <c r="R77" s="37"/>
      <c r="S77" s="10"/>
    </row>
    <row r="78" spans="1:19" s="9" customFormat="1" ht="18.75" x14ac:dyDescent="0.3">
      <c r="A78" s="38"/>
      <c r="B78" s="37"/>
      <c r="C78" s="37"/>
      <c r="D78" s="42"/>
      <c r="E78" s="37"/>
      <c r="F78" s="45"/>
      <c r="G78" s="43"/>
      <c r="H78" s="43"/>
      <c r="I78" s="37"/>
      <c r="J78" s="37"/>
      <c r="K78" s="38"/>
      <c r="L78" s="38"/>
      <c r="M78" s="38"/>
      <c r="N78" s="40"/>
      <c r="O78" s="42"/>
      <c r="P78" s="41"/>
      <c r="Q78" s="43"/>
      <c r="R78" s="37"/>
      <c r="S78" s="10"/>
    </row>
    <row r="79" spans="1:19" s="9" customFormat="1" ht="18.75" x14ac:dyDescent="0.3">
      <c r="A79" s="38"/>
      <c r="B79" s="37"/>
      <c r="C79" s="37"/>
      <c r="D79" s="42"/>
      <c r="E79" s="37"/>
      <c r="F79" s="45"/>
      <c r="G79" s="43"/>
      <c r="H79" s="43"/>
      <c r="I79" s="37"/>
      <c r="J79" s="37"/>
      <c r="K79" s="38"/>
      <c r="L79" s="38"/>
      <c r="M79" s="38"/>
      <c r="N79" s="40"/>
      <c r="O79" s="42"/>
      <c r="P79" s="41"/>
      <c r="Q79" s="43"/>
      <c r="R79" s="37"/>
      <c r="S79" s="10"/>
    </row>
    <row r="80" spans="1:19" s="9" customFormat="1" ht="90" customHeight="1" x14ac:dyDescent="0.3">
      <c r="A80" s="38"/>
      <c r="B80" s="37"/>
      <c r="C80" s="37"/>
      <c r="D80" s="42"/>
      <c r="E80" s="37"/>
      <c r="F80" s="45"/>
      <c r="G80" s="43"/>
      <c r="H80" s="43"/>
      <c r="I80" s="37"/>
      <c r="J80" s="37"/>
      <c r="K80" s="38"/>
      <c r="L80" s="38"/>
      <c r="M80" s="38"/>
      <c r="N80" s="40"/>
      <c r="O80" s="42"/>
      <c r="P80" s="41"/>
      <c r="Q80" s="43"/>
      <c r="R80" s="37"/>
      <c r="S80" s="10"/>
    </row>
    <row r="81" spans="1:19" s="9" customFormat="1" ht="18.75" customHeight="1" x14ac:dyDescent="0.3">
      <c r="A81" s="38">
        <v>16</v>
      </c>
      <c r="B81" s="44" t="s">
        <v>105</v>
      </c>
      <c r="C81" s="37" t="s">
        <v>104</v>
      </c>
      <c r="D81" s="42" t="s">
        <v>115</v>
      </c>
      <c r="E81" s="37" t="s">
        <v>106</v>
      </c>
      <c r="F81" s="45" t="s">
        <v>172</v>
      </c>
      <c r="G81" s="43">
        <v>477500</v>
      </c>
      <c r="H81" s="43">
        <v>1500</v>
      </c>
      <c r="I81" s="37" t="s">
        <v>117</v>
      </c>
      <c r="J81" s="37" t="s">
        <v>114</v>
      </c>
      <c r="K81" s="38" t="s">
        <v>116</v>
      </c>
      <c r="L81" s="39">
        <v>44319</v>
      </c>
      <c r="M81" s="39">
        <v>44684</v>
      </c>
      <c r="N81" s="40">
        <v>428145.88</v>
      </c>
      <c r="O81" s="41" t="s">
        <v>175</v>
      </c>
      <c r="P81" s="41">
        <f>107496.94+15668.37</f>
        <v>123165.31</v>
      </c>
      <c r="Q81" s="43">
        <v>61010.79</v>
      </c>
      <c r="R81" s="37" t="s">
        <v>35</v>
      </c>
      <c r="S81" s="10"/>
    </row>
    <row r="82" spans="1:19" s="9" customFormat="1" ht="18.75" x14ac:dyDescent="0.3">
      <c r="A82" s="38"/>
      <c r="B82" s="37"/>
      <c r="C82" s="37"/>
      <c r="D82" s="42"/>
      <c r="E82" s="37"/>
      <c r="F82" s="45"/>
      <c r="G82" s="43"/>
      <c r="H82" s="43"/>
      <c r="I82" s="37"/>
      <c r="J82" s="37"/>
      <c r="K82" s="38"/>
      <c r="L82" s="38"/>
      <c r="M82" s="38"/>
      <c r="N82" s="40"/>
      <c r="O82" s="42"/>
      <c r="P82" s="41"/>
      <c r="Q82" s="43"/>
      <c r="R82" s="37"/>
      <c r="S82" s="10"/>
    </row>
    <row r="83" spans="1:19" s="9" customFormat="1" ht="18.75" x14ac:dyDescent="0.3">
      <c r="A83" s="38"/>
      <c r="B83" s="37"/>
      <c r="C83" s="37"/>
      <c r="D83" s="42"/>
      <c r="E83" s="37"/>
      <c r="F83" s="45"/>
      <c r="G83" s="43"/>
      <c r="H83" s="43"/>
      <c r="I83" s="37"/>
      <c r="J83" s="37"/>
      <c r="K83" s="38"/>
      <c r="L83" s="38"/>
      <c r="M83" s="38"/>
      <c r="N83" s="40"/>
      <c r="O83" s="42"/>
      <c r="P83" s="41"/>
      <c r="Q83" s="43"/>
      <c r="R83" s="37"/>
      <c r="S83" s="10"/>
    </row>
    <row r="84" spans="1:19" s="9" customFormat="1" ht="18.75" x14ac:dyDescent="0.3">
      <c r="A84" s="38"/>
      <c r="B84" s="37"/>
      <c r="C84" s="37"/>
      <c r="D84" s="42"/>
      <c r="E84" s="37"/>
      <c r="F84" s="45"/>
      <c r="G84" s="43"/>
      <c r="H84" s="43"/>
      <c r="I84" s="37"/>
      <c r="J84" s="37"/>
      <c r="K84" s="38"/>
      <c r="L84" s="38"/>
      <c r="M84" s="38"/>
      <c r="N84" s="40"/>
      <c r="O84" s="42"/>
      <c r="P84" s="41"/>
      <c r="Q84" s="43"/>
      <c r="R84" s="37"/>
      <c r="S84" s="10"/>
    </row>
    <row r="85" spans="1:19" s="9" customFormat="1" ht="131.25" customHeight="1" x14ac:dyDescent="0.3">
      <c r="A85" s="38"/>
      <c r="B85" s="37"/>
      <c r="C85" s="37"/>
      <c r="D85" s="42"/>
      <c r="E85" s="37"/>
      <c r="F85" s="45"/>
      <c r="G85" s="43"/>
      <c r="H85" s="43"/>
      <c r="I85" s="37"/>
      <c r="J85" s="37"/>
      <c r="K85" s="38"/>
      <c r="L85" s="38"/>
      <c r="M85" s="38"/>
      <c r="N85" s="40"/>
      <c r="O85" s="42"/>
      <c r="P85" s="41"/>
      <c r="Q85" s="43"/>
      <c r="R85" s="37"/>
      <c r="S85" s="10"/>
    </row>
    <row r="86" spans="1:19" s="9" customFormat="1" ht="18.75" customHeight="1" x14ac:dyDescent="0.3">
      <c r="A86" s="52">
        <v>17</v>
      </c>
      <c r="B86" s="53" t="s">
        <v>126</v>
      </c>
      <c r="C86" s="54" t="s">
        <v>121</v>
      </c>
      <c r="D86" s="55" t="s">
        <v>120</v>
      </c>
      <c r="E86" s="54"/>
      <c r="F86" s="56" t="s">
        <v>63</v>
      </c>
      <c r="G86" s="57"/>
      <c r="H86" s="57"/>
      <c r="I86" s="54" t="s">
        <v>46</v>
      </c>
      <c r="J86" s="54" t="s">
        <v>47</v>
      </c>
      <c r="K86" s="52" t="s">
        <v>124</v>
      </c>
      <c r="L86" s="58">
        <v>44516</v>
      </c>
      <c r="M86" s="58">
        <v>44881</v>
      </c>
      <c r="N86" s="59">
        <v>132404.01999999999</v>
      </c>
      <c r="O86" s="41" t="s">
        <v>175</v>
      </c>
      <c r="P86" s="59"/>
      <c r="Q86" s="57">
        <v>14167.23</v>
      </c>
      <c r="R86" s="54" t="s">
        <v>76</v>
      </c>
      <c r="S86" s="10"/>
    </row>
    <row r="87" spans="1:19" s="9" customFormat="1" ht="18.75" x14ac:dyDescent="0.3">
      <c r="A87" s="52"/>
      <c r="B87" s="54"/>
      <c r="C87" s="54"/>
      <c r="D87" s="55"/>
      <c r="E87" s="54"/>
      <c r="F87" s="56"/>
      <c r="G87" s="57"/>
      <c r="H87" s="57"/>
      <c r="I87" s="54"/>
      <c r="J87" s="54"/>
      <c r="K87" s="52"/>
      <c r="L87" s="52"/>
      <c r="M87" s="52"/>
      <c r="N87" s="59"/>
      <c r="O87" s="42"/>
      <c r="P87" s="59"/>
      <c r="Q87" s="57"/>
      <c r="R87" s="54"/>
      <c r="S87" s="10"/>
    </row>
    <row r="88" spans="1:19" s="9" customFormat="1" ht="18.75" x14ac:dyDescent="0.3">
      <c r="A88" s="52"/>
      <c r="B88" s="54"/>
      <c r="C88" s="54"/>
      <c r="D88" s="55"/>
      <c r="E88" s="54"/>
      <c r="F88" s="56"/>
      <c r="G88" s="57"/>
      <c r="H88" s="57"/>
      <c r="I88" s="54"/>
      <c r="J88" s="54"/>
      <c r="K88" s="52"/>
      <c r="L88" s="52"/>
      <c r="M88" s="52"/>
      <c r="N88" s="59"/>
      <c r="O88" s="42"/>
      <c r="P88" s="59"/>
      <c r="Q88" s="57"/>
      <c r="R88" s="54"/>
      <c r="S88" s="10"/>
    </row>
    <row r="89" spans="1:19" s="9" customFormat="1" ht="18.75" x14ac:dyDescent="0.3">
      <c r="A89" s="52"/>
      <c r="B89" s="54"/>
      <c r="C89" s="54"/>
      <c r="D89" s="55"/>
      <c r="E89" s="54"/>
      <c r="F89" s="56"/>
      <c r="G89" s="57"/>
      <c r="H89" s="57"/>
      <c r="I89" s="54"/>
      <c r="J89" s="54"/>
      <c r="K89" s="52"/>
      <c r="L89" s="52"/>
      <c r="M89" s="52"/>
      <c r="N89" s="59"/>
      <c r="O89" s="42"/>
      <c r="P89" s="59"/>
      <c r="Q89" s="57"/>
      <c r="R89" s="54"/>
      <c r="S89" s="10"/>
    </row>
    <row r="90" spans="1:19" s="9" customFormat="1" ht="39.75" customHeight="1" x14ac:dyDescent="0.3">
      <c r="A90" s="52"/>
      <c r="B90" s="54"/>
      <c r="C90" s="54"/>
      <c r="D90" s="55"/>
      <c r="E90" s="54"/>
      <c r="F90" s="56"/>
      <c r="G90" s="57"/>
      <c r="H90" s="57"/>
      <c r="I90" s="54"/>
      <c r="J90" s="54"/>
      <c r="K90" s="52"/>
      <c r="L90" s="52"/>
      <c r="M90" s="52"/>
      <c r="N90" s="59"/>
      <c r="O90" s="42"/>
      <c r="P90" s="59"/>
      <c r="Q90" s="57"/>
      <c r="R90" s="54"/>
      <c r="S90" s="10"/>
    </row>
    <row r="91" spans="1:19" s="9" customFormat="1" ht="18.75" customHeight="1" x14ac:dyDescent="0.3">
      <c r="A91" s="38">
        <v>18</v>
      </c>
      <c r="B91" s="44" t="s">
        <v>167</v>
      </c>
      <c r="C91" s="37" t="s">
        <v>166</v>
      </c>
      <c r="D91" s="42" t="s">
        <v>122</v>
      </c>
      <c r="E91" s="37"/>
      <c r="F91" s="56" t="s">
        <v>63</v>
      </c>
      <c r="G91" s="43"/>
      <c r="H91" s="43"/>
      <c r="I91" s="60" t="s">
        <v>34</v>
      </c>
      <c r="J91" s="60" t="s">
        <v>33</v>
      </c>
      <c r="K91" s="51" t="s">
        <v>169</v>
      </c>
      <c r="L91" s="39">
        <v>44564</v>
      </c>
      <c r="M91" s="39">
        <v>44745</v>
      </c>
      <c r="N91" s="40">
        <v>77324.929999999993</v>
      </c>
      <c r="O91" s="41" t="s">
        <v>175</v>
      </c>
      <c r="P91" s="40"/>
      <c r="Q91" s="43"/>
      <c r="R91" s="37" t="s">
        <v>76</v>
      </c>
      <c r="S91" s="10"/>
    </row>
    <row r="92" spans="1:19" s="9" customFormat="1" ht="18.75" x14ac:dyDescent="0.3">
      <c r="A92" s="38"/>
      <c r="B92" s="37"/>
      <c r="C92" s="37"/>
      <c r="D92" s="42"/>
      <c r="E92" s="37"/>
      <c r="F92" s="56"/>
      <c r="G92" s="43"/>
      <c r="H92" s="43"/>
      <c r="I92" s="61"/>
      <c r="J92" s="61"/>
      <c r="K92" s="38"/>
      <c r="L92" s="38"/>
      <c r="M92" s="38"/>
      <c r="N92" s="40"/>
      <c r="O92" s="42"/>
      <c r="P92" s="40"/>
      <c r="Q92" s="43"/>
      <c r="R92" s="37"/>
      <c r="S92" s="10"/>
    </row>
    <row r="93" spans="1:19" s="9" customFormat="1" ht="18.75" x14ac:dyDescent="0.3">
      <c r="A93" s="38"/>
      <c r="B93" s="37"/>
      <c r="C93" s="37"/>
      <c r="D93" s="42"/>
      <c r="E93" s="37"/>
      <c r="F93" s="56"/>
      <c r="G93" s="43"/>
      <c r="H93" s="43"/>
      <c r="I93" s="61"/>
      <c r="J93" s="61"/>
      <c r="K93" s="38"/>
      <c r="L93" s="38"/>
      <c r="M93" s="38"/>
      <c r="N93" s="40"/>
      <c r="O93" s="42"/>
      <c r="P93" s="40"/>
      <c r="Q93" s="43"/>
      <c r="R93" s="37"/>
      <c r="S93" s="10"/>
    </row>
    <row r="94" spans="1:19" s="9" customFormat="1" ht="18.75" x14ac:dyDescent="0.3">
      <c r="A94" s="38"/>
      <c r="B94" s="37"/>
      <c r="C94" s="37"/>
      <c r="D94" s="42"/>
      <c r="E94" s="37"/>
      <c r="F94" s="56"/>
      <c r="G94" s="43"/>
      <c r="H94" s="43"/>
      <c r="I94" s="61"/>
      <c r="J94" s="61"/>
      <c r="K94" s="38"/>
      <c r="L94" s="38"/>
      <c r="M94" s="38"/>
      <c r="N94" s="40"/>
      <c r="O94" s="42"/>
      <c r="P94" s="40"/>
      <c r="Q94" s="43"/>
      <c r="R94" s="37"/>
      <c r="S94" s="10"/>
    </row>
    <row r="95" spans="1:19" s="9" customFormat="1" ht="18.75" x14ac:dyDescent="0.3">
      <c r="A95" s="38"/>
      <c r="B95" s="37"/>
      <c r="C95" s="37"/>
      <c r="D95" s="42"/>
      <c r="E95" s="37"/>
      <c r="F95" s="56"/>
      <c r="G95" s="43"/>
      <c r="H95" s="43"/>
      <c r="I95" s="62"/>
      <c r="J95" s="62"/>
      <c r="K95" s="38"/>
      <c r="L95" s="38"/>
      <c r="M95" s="38"/>
      <c r="N95" s="40"/>
      <c r="O95" s="42"/>
      <c r="P95" s="40"/>
      <c r="Q95" s="43"/>
      <c r="R95" s="37"/>
      <c r="S95" s="10"/>
    </row>
    <row r="96" spans="1:19" s="9" customFormat="1" ht="18.75" customHeight="1" x14ac:dyDescent="0.3">
      <c r="A96" s="38">
        <v>19</v>
      </c>
      <c r="B96" s="44" t="s">
        <v>125</v>
      </c>
      <c r="C96" s="37" t="s">
        <v>131</v>
      </c>
      <c r="D96" s="42" t="s">
        <v>123</v>
      </c>
      <c r="E96" s="37"/>
      <c r="F96" s="45" t="s">
        <v>63</v>
      </c>
      <c r="G96" s="43"/>
      <c r="H96" s="43"/>
      <c r="I96" s="37" t="s">
        <v>34</v>
      </c>
      <c r="J96" s="37" t="s">
        <v>33</v>
      </c>
      <c r="K96" s="51" t="s">
        <v>132</v>
      </c>
      <c r="L96" s="39">
        <v>44593</v>
      </c>
      <c r="M96" s="39">
        <v>44958</v>
      </c>
      <c r="N96" s="40">
        <v>133651.65</v>
      </c>
      <c r="O96" s="41" t="s">
        <v>175</v>
      </c>
      <c r="P96" s="40">
        <v>16693.38</v>
      </c>
      <c r="Q96" s="43"/>
      <c r="R96" s="37" t="s">
        <v>35</v>
      </c>
      <c r="S96" s="10"/>
    </row>
    <row r="97" spans="1:19" s="9" customFormat="1" ht="18.75" x14ac:dyDescent="0.3">
      <c r="A97" s="38"/>
      <c r="B97" s="37"/>
      <c r="C97" s="37"/>
      <c r="D97" s="42"/>
      <c r="E97" s="37"/>
      <c r="F97" s="45"/>
      <c r="G97" s="43"/>
      <c r="H97" s="43"/>
      <c r="I97" s="37"/>
      <c r="J97" s="37"/>
      <c r="K97" s="38"/>
      <c r="L97" s="38"/>
      <c r="M97" s="38"/>
      <c r="N97" s="40"/>
      <c r="O97" s="42"/>
      <c r="P97" s="40"/>
      <c r="Q97" s="43"/>
      <c r="R97" s="37"/>
      <c r="S97" s="10"/>
    </row>
    <row r="98" spans="1:19" s="9" customFormat="1" ht="18.75" x14ac:dyDescent="0.3">
      <c r="A98" s="38"/>
      <c r="B98" s="37"/>
      <c r="C98" s="37"/>
      <c r="D98" s="42"/>
      <c r="E98" s="37"/>
      <c r="F98" s="45"/>
      <c r="G98" s="43"/>
      <c r="H98" s="43"/>
      <c r="I98" s="37"/>
      <c r="J98" s="37"/>
      <c r="K98" s="38"/>
      <c r="L98" s="38"/>
      <c r="M98" s="38"/>
      <c r="N98" s="40"/>
      <c r="O98" s="42"/>
      <c r="P98" s="40"/>
      <c r="Q98" s="43"/>
      <c r="R98" s="37"/>
      <c r="S98" s="10"/>
    </row>
    <row r="99" spans="1:19" s="9" customFormat="1" ht="18.75" x14ac:dyDescent="0.3">
      <c r="A99" s="38"/>
      <c r="B99" s="37"/>
      <c r="C99" s="37"/>
      <c r="D99" s="42"/>
      <c r="E99" s="37"/>
      <c r="F99" s="45"/>
      <c r="G99" s="43"/>
      <c r="H99" s="43"/>
      <c r="I99" s="37"/>
      <c r="J99" s="37"/>
      <c r="K99" s="38"/>
      <c r="L99" s="38"/>
      <c r="M99" s="38"/>
      <c r="N99" s="40"/>
      <c r="O99" s="42"/>
      <c r="P99" s="40"/>
      <c r="Q99" s="43"/>
      <c r="R99" s="37"/>
      <c r="S99" s="10"/>
    </row>
    <row r="100" spans="1:19" s="9" customFormat="1" ht="18.75" x14ac:dyDescent="0.3">
      <c r="A100" s="38"/>
      <c r="B100" s="37"/>
      <c r="C100" s="37"/>
      <c r="D100" s="42"/>
      <c r="E100" s="37"/>
      <c r="F100" s="45"/>
      <c r="G100" s="43"/>
      <c r="H100" s="43"/>
      <c r="I100" s="37"/>
      <c r="J100" s="37"/>
      <c r="K100" s="38"/>
      <c r="L100" s="38"/>
      <c r="M100" s="38"/>
      <c r="N100" s="40"/>
      <c r="O100" s="42"/>
      <c r="P100" s="40"/>
      <c r="Q100" s="43"/>
      <c r="R100" s="37"/>
      <c r="S100" s="10"/>
    </row>
    <row r="101" spans="1:19" s="9" customFormat="1" ht="18.75" customHeight="1" x14ac:dyDescent="0.3">
      <c r="A101" s="38">
        <v>20</v>
      </c>
      <c r="B101" s="44" t="s">
        <v>135</v>
      </c>
      <c r="C101" s="37" t="s">
        <v>139</v>
      </c>
      <c r="D101" s="42" t="s">
        <v>133</v>
      </c>
      <c r="E101" s="37" t="s">
        <v>138</v>
      </c>
      <c r="F101" s="45" t="s">
        <v>171</v>
      </c>
      <c r="G101" s="43">
        <v>476211.33</v>
      </c>
      <c r="H101" s="43">
        <v>476.69</v>
      </c>
      <c r="I101" s="37" t="s">
        <v>46</v>
      </c>
      <c r="J101" s="37" t="s">
        <v>47</v>
      </c>
      <c r="K101" s="51" t="s">
        <v>140</v>
      </c>
      <c r="L101" s="39" t="s">
        <v>137</v>
      </c>
      <c r="M101" s="39">
        <v>44958</v>
      </c>
      <c r="N101" s="40">
        <v>471487.39</v>
      </c>
      <c r="O101" s="41" t="s">
        <v>175</v>
      </c>
      <c r="P101" s="40"/>
      <c r="Q101" s="43"/>
      <c r="R101" s="37" t="s">
        <v>76</v>
      </c>
      <c r="S101" s="10"/>
    </row>
    <row r="102" spans="1:19" s="9" customFormat="1" ht="18.75" x14ac:dyDescent="0.3">
      <c r="A102" s="38"/>
      <c r="B102" s="37"/>
      <c r="C102" s="37"/>
      <c r="D102" s="42"/>
      <c r="E102" s="37"/>
      <c r="F102" s="45"/>
      <c r="G102" s="43"/>
      <c r="H102" s="43"/>
      <c r="I102" s="37"/>
      <c r="J102" s="37"/>
      <c r="K102" s="38"/>
      <c r="L102" s="38"/>
      <c r="M102" s="38"/>
      <c r="N102" s="40"/>
      <c r="O102" s="42"/>
      <c r="P102" s="40"/>
      <c r="Q102" s="43"/>
      <c r="R102" s="37"/>
      <c r="S102" s="10"/>
    </row>
    <row r="103" spans="1:19" s="9" customFormat="1" ht="18.75" x14ac:dyDescent="0.3">
      <c r="A103" s="38"/>
      <c r="B103" s="37"/>
      <c r="C103" s="37"/>
      <c r="D103" s="42"/>
      <c r="E103" s="37"/>
      <c r="F103" s="45"/>
      <c r="G103" s="43"/>
      <c r="H103" s="43"/>
      <c r="I103" s="37"/>
      <c r="J103" s="37"/>
      <c r="K103" s="38"/>
      <c r="L103" s="38"/>
      <c r="M103" s="38"/>
      <c r="N103" s="40"/>
      <c r="O103" s="42"/>
      <c r="P103" s="40"/>
      <c r="Q103" s="43"/>
      <c r="R103" s="37"/>
      <c r="S103" s="10"/>
    </row>
    <row r="104" spans="1:19" s="9" customFormat="1" ht="18.75" x14ac:dyDescent="0.3">
      <c r="A104" s="38"/>
      <c r="B104" s="37"/>
      <c r="C104" s="37"/>
      <c r="D104" s="42"/>
      <c r="E104" s="37"/>
      <c r="F104" s="45"/>
      <c r="G104" s="43"/>
      <c r="H104" s="43"/>
      <c r="I104" s="37"/>
      <c r="J104" s="37"/>
      <c r="K104" s="38"/>
      <c r="L104" s="38"/>
      <c r="M104" s="38"/>
      <c r="N104" s="40"/>
      <c r="O104" s="42"/>
      <c r="P104" s="40"/>
      <c r="Q104" s="43"/>
      <c r="R104" s="37"/>
      <c r="S104" s="10"/>
    </row>
    <row r="105" spans="1:19" s="9" customFormat="1" ht="86.25" customHeight="1" x14ac:dyDescent="0.3">
      <c r="A105" s="38"/>
      <c r="B105" s="37"/>
      <c r="C105" s="37"/>
      <c r="D105" s="42"/>
      <c r="E105" s="37"/>
      <c r="F105" s="45"/>
      <c r="G105" s="43"/>
      <c r="H105" s="43"/>
      <c r="I105" s="37"/>
      <c r="J105" s="37"/>
      <c r="K105" s="38"/>
      <c r="L105" s="38"/>
      <c r="M105" s="38"/>
      <c r="N105" s="40"/>
      <c r="O105" s="42"/>
      <c r="P105" s="40"/>
      <c r="Q105" s="43"/>
      <c r="R105" s="37"/>
      <c r="S105" s="10"/>
    </row>
    <row r="106" spans="1:19" s="9" customFormat="1" ht="18.75" customHeight="1" x14ac:dyDescent="0.3">
      <c r="A106" s="38">
        <v>21</v>
      </c>
      <c r="B106" s="44" t="s">
        <v>135</v>
      </c>
      <c r="C106" s="37" t="s">
        <v>136</v>
      </c>
      <c r="D106" s="42" t="s">
        <v>134</v>
      </c>
      <c r="E106" s="37"/>
      <c r="F106" s="45" t="s">
        <v>63</v>
      </c>
      <c r="G106" s="43"/>
      <c r="H106" s="43"/>
      <c r="I106" s="37" t="s">
        <v>46</v>
      </c>
      <c r="J106" s="37" t="s">
        <v>47</v>
      </c>
      <c r="K106" s="51" t="s">
        <v>141</v>
      </c>
      <c r="L106" s="39" t="s">
        <v>137</v>
      </c>
      <c r="M106" s="39">
        <v>44958</v>
      </c>
      <c r="N106" s="40">
        <v>660257.74</v>
      </c>
      <c r="O106" s="41" t="s">
        <v>175</v>
      </c>
      <c r="P106" s="40"/>
      <c r="Q106" s="43"/>
      <c r="R106" s="37" t="s">
        <v>76</v>
      </c>
      <c r="S106" s="10"/>
    </row>
    <row r="107" spans="1:19" s="9" customFormat="1" ht="18.75" x14ac:dyDescent="0.3">
      <c r="A107" s="38"/>
      <c r="B107" s="37"/>
      <c r="C107" s="37"/>
      <c r="D107" s="42"/>
      <c r="E107" s="37"/>
      <c r="F107" s="45"/>
      <c r="G107" s="43"/>
      <c r="H107" s="43"/>
      <c r="I107" s="37"/>
      <c r="J107" s="37"/>
      <c r="K107" s="38"/>
      <c r="L107" s="38"/>
      <c r="M107" s="38"/>
      <c r="N107" s="40"/>
      <c r="O107" s="42"/>
      <c r="P107" s="40"/>
      <c r="Q107" s="43"/>
      <c r="R107" s="37"/>
      <c r="S107" s="10"/>
    </row>
    <row r="108" spans="1:19" s="9" customFormat="1" ht="18.75" x14ac:dyDescent="0.3">
      <c r="A108" s="38"/>
      <c r="B108" s="37"/>
      <c r="C108" s="37"/>
      <c r="D108" s="42"/>
      <c r="E108" s="37"/>
      <c r="F108" s="45"/>
      <c r="G108" s="43"/>
      <c r="H108" s="43"/>
      <c r="I108" s="37"/>
      <c r="J108" s="37"/>
      <c r="K108" s="38"/>
      <c r="L108" s="38"/>
      <c r="M108" s="38"/>
      <c r="N108" s="40"/>
      <c r="O108" s="42"/>
      <c r="P108" s="40"/>
      <c r="Q108" s="43"/>
      <c r="R108" s="37"/>
      <c r="S108" s="10"/>
    </row>
    <row r="109" spans="1:19" s="9" customFormat="1" ht="18.75" x14ac:dyDescent="0.3">
      <c r="A109" s="38"/>
      <c r="B109" s="37"/>
      <c r="C109" s="37"/>
      <c r="D109" s="42"/>
      <c r="E109" s="37"/>
      <c r="F109" s="45"/>
      <c r="G109" s="43"/>
      <c r="H109" s="43"/>
      <c r="I109" s="37"/>
      <c r="J109" s="37"/>
      <c r="K109" s="38"/>
      <c r="L109" s="38"/>
      <c r="M109" s="38"/>
      <c r="N109" s="40"/>
      <c r="O109" s="42"/>
      <c r="P109" s="40"/>
      <c r="Q109" s="43"/>
      <c r="R109" s="37"/>
      <c r="S109" s="10"/>
    </row>
    <row r="110" spans="1:19" s="9" customFormat="1" ht="67.5" customHeight="1" x14ac:dyDescent="0.3">
      <c r="A110" s="38"/>
      <c r="B110" s="37"/>
      <c r="C110" s="37"/>
      <c r="D110" s="42"/>
      <c r="E110" s="37"/>
      <c r="F110" s="45"/>
      <c r="G110" s="43"/>
      <c r="H110" s="43"/>
      <c r="I110" s="37"/>
      <c r="J110" s="37"/>
      <c r="K110" s="38"/>
      <c r="L110" s="38"/>
      <c r="M110" s="38"/>
      <c r="N110" s="40"/>
      <c r="O110" s="42"/>
      <c r="P110" s="40"/>
      <c r="Q110" s="43"/>
      <c r="R110" s="37"/>
      <c r="S110" s="10"/>
    </row>
    <row r="111" spans="1:19" s="9" customFormat="1" ht="18.75" x14ac:dyDescent="0.3">
      <c r="A111" s="38">
        <v>22</v>
      </c>
      <c r="B111" s="44" t="s">
        <v>143</v>
      </c>
      <c r="C111" s="37" t="s">
        <v>144</v>
      </c>
      <c r="D111" s="42" t="s">
        <v>142</v>
      </c>
      <c r="E111" s="37" t="s">
        <v>150</v>
      </c>
      <c r="F111" s="45" t="s">
        <v>43</v>
      </c>
      <c r="G111" s="43">
        <v>775395.48</v>
      </c>
      <c r="H111" s="43">
        <v>15824.4</v>
      </c>
      <c r="I111" s="60" t="s">
        <v>34</v>
      </c>
      <c r="J111" s="60" t="s">
        <v>33</v>
      </c>
      <c r="K111" s="38" t="s">
        <v>145</v>
      </c>
      <c r="L111" s="39">
        <v>44747</v>
      </c>
      <c r="M111" s="39">
        <v>45112</v>
      </c>
      <c r="N111" s="40">
        <v>791219.88</v>
      </c>
      <c r="O111" s="41" t="s">
        <v>175</v>
      </c>
      <c r="P111" s="41">
        <f>83779+35498.51</f>
        <v>119277.51000000001</v>
      </c>
      <c r="Q111" s="43"/>
      <c r="R111" s="37" t="s">
        <v>35</v>
      </c>
      <c r="S111" s="10"/>
    </row>
    <row r="112" spans="1:19" s="9" customFormat="1" ht="18.75" x14ac:dyDescent="0.3">
      <c r="A112" s="38"/>
      <c r="B112" s="37"/>
      <c r="C112" s="37"/>
      <c r="D112" s="42"/>
      <c r="E112" s="37"/>
      <c r="F112" s="45"/>
      <c r="G112" s="43"/>
      <c r="H112" s="43"/>
      <c r="I112" s="61"/>
      <c r="J112" s="61"/>
      <c r="K112" s="38"/>
      <c r="L112" s="38"/>
      <c r="M112" s="38"/>
      <c r="N112" s="40"/>
      <c r="O112" s="42"/>
      <c r="P112" s="41"/>
      <c r="Q112" s="43"/>
      <c r="R112" s="37"/>
      <c r="S112" s="10"/>
    </row>
    <row r="113" spans="1:19" s="9" customFormat="1" ht="18.75" x14ac:dyDescent="0.3">
      <c r="A113" s="38"/>
      <c r="B113" s="37"/>
      <c r="C113" s="37"/>
      <c r="D113" s="42"/>
      <c r="E113" s="37"/>
      <c r="F113" s="45"/>
      <c r="G113" s="43"/>
      <c r="H113" s="43"/>
      <c r="I113" s="61"/>
      <c r="J113" s="61"/>
      <c r="K113" s="38"/>
      <c r="L113" s="38"/>
      <c r="M113" s="38"/>
      <c r="N113" s="40"/>
      <c r="O113" s="42"/>
      <c r="P113" s="41"/>
      <c r="Q113" s="43"/>
      <c r="R113" s="37"/>
      <c r="S113" s="10"/>
    </row>
    <row r="114" spans="1:19" s="9" customFormat="1" ht="18.75" x14ac:dyDescent="0.3">
      <c r="A114" s="38"/>
      <c r="B114" s="37"/>
      <c r="C114" s="37"/>
      <c r="D114" s="42"/>
      <c r="E114" s="37"/>
      <c r="F114" s="45"/>
      <c r="G114" s="43"/>
      <c r="H114" s="43"/>
      <c r="I114" s="61"/>
      <c r="J114" s="61"/>
      <c r="K114" s="38"/>
      <c r="L114" s="38"/>
      <c r="M114" s="38"/>
      <c r="N114" s="40"/>
      <c r="O114" s="42"/>
      <c r="P114" s="41"/>
      <c r="Q114" s="43"/>
      <c r="R114" s="37"/>
      <c r="S114" s="10"/>
    </row>
    <row r="115" spans="1:19" s="9" customFormat="1" ht="105" customHeight="1" x14ac:dyDescent="0.3">
      <c r="A115" s="38"/>
      <c r="B115" s="37"/>
      <c r="C115" s="37"/>
      <c r="D115" s="42"/>
      <c r="E115" s="37"/>
      <c r="F115" s="45"/>
      <c r="G115" s="43"/>
      <c r="H115" s="43"/>
      <c r="I115" s="62"/>
      <c r="J115" s="62"/>
      <c r="K115" s="38"/>
      <c r="L115" s="38"/>
      <c r="M115" s="38"/>
      <c r="N115" s="40"/>
      <c r="O115" s="42"/>
      <c r="P115" s="41"/>
      <c r="Q115" s="43"/>
      <c r="R115" s="37"/>
      <c r="S115" s="10"/>
    </row>
    <row r="116" spans="1:19" s="9" customFormat="1" ht="18.75" x14ac:dyDescent="0.3">
      <c r="A116" s="38">
        <v>23</v>
      </c>
      <c r="B116" s="44" t="s">
        <v>147</v>
      </c>
      <c r="C116" s="37" t="s">
        <v>148</v>
      </c>
      <c r="D116" s="42" t="s">
        <v>146</v>
      </c>
      <c r="E116" s="37"/>
      <c r="F116" s="45" t="s">
        <v>173</v>
      </c>
      <c r="G116" s="43">
        <v>598241.17000000004</v>
      </c>
      <c r="H116" s="43"/>
      <c r="I116" s="60" t="s">
        <v>34</v>
      </c>
      <c r="J116" s="60" t="s">
        <v>33</v>
      </c>
      <c r="K116" s="38" t="s">
        <v>149</v>
      </c>
      <c r="L116" s="39">
        <v>44869</v>
      </c>
      <c r="M116" s="39">
        <v>45234</v>
      </c>
      <c r="N116" s="40">
        <v>594248.76</v>
      </c>
      <c r="O116" s="40"/>
      <c r="P116" s="40">
        <v>5987.19</v>
      </c>
      <c r="Q116" s="43"/>
      <c r="R116" s="37" t="s">
        <v>35</v>
      </c>
      <c r="S116" s="10"/>
    </row>
    <row r="117" spans="1:19" s="9" customFormat="1" ht="18.75" x14ac:dyDescent="0.3">
      <c r="A117" s="38"/>
      <c r="B117" s="37"/>
      <c r="C117" s="37"/>
      <c r="D117" s="42"/>
      <c r="E117" s="37"/>
      <c r="F117" s="45"/>
      <c r="G117" s="43"/>
      <c r="H117" s="43"/>
      <c r="I117" s="61"/>
      <c r="J117" s="61"/>
      <c r="K117" s="38"/>
      <c r="L117" s="38"/>
      <c r="M117" s="38"/>
      <c r="N117" s="40"/>
      <c r="O117" s="46"/>
      <c r="P117" s="40"/>
      <c r="Q117" s="43"/>
      <c r="R117" s="37"/>
      <c r="S117" s="10"/>
    </row>
    <row r="118" spans="1:19" s="9" customFormat="1" ht="18.75" x14ac:dyDescent="0.3">
      <c r="A118" s="38"/>
      <c r="B118" s="37"/>
      <c r="C118" s="37"/>
      <c r="D118" s="42"/>
      <c r="E118" s="37"/>
      <c r="F118" s="45"/>
      <c r="G118" s="43"/>
      <c r="H118" s="43"/>
      <c r="I118" s="61"/>
      <c r="J118" s="61"/>
      <c r="K118" s="38"/>
      <c r="L118" s="38"/>
      <c r="M118" s="38"/>
      <c r="N118" s="40"/>
      <c r="O118" s="46"/>
      <c r="P118" s="40"/>
      <c r="Q118" s="43"/>
      <c r="R118" s="37"/>
      <c r="S118" s="10"/>
    </row>
    <row r="119" spans="1:19" s="9" customFormat="1" ht="18.75" x14ac:dyDescent="0.3">
      <c r="A119" s="38"/>
      <c r="B119" s="37"/>
      <c r="C119" s="37"/>
      <c r="D119" s="42"/>
      <c r="E119" s="37"/>
      <c r="F119" s="45"/>
      <c r="G119" s="43"/>
      <c r="H119" s="43"/>
      <c r="I119" s="61"/>
      <c r="J119" s="61"/>
      <c r="K119" s="38"/>
      <c r="L119" s="38"/>
      <c r="M119" s="38"/>
      <c r="N119" s="40"/>
      <c r="O119" s="46"/>
      <c r="P119" s="40"/>
      <c r="Q119" s="43"/>
      <c r="R119" s="37"/>
      <c r="S119" s="10"/>
    </row>
    <row r="120" spans="1:19" s="9" customFormat="1" ht="154.5" customHeight="1" x14ac:dyDescent="0.3">
      <c r="A120" s="38"/>
      <c r="B120" s="37"/>
      <c r="C120" s="37"/>
      <c r="D120" s="42"/>
      <c r="E120" s="37"/>
      <c r="F120" s="45"/>
      <c r="G120" s="43"/>
      <c r="H120" s="43"/>
      <c r="I120" s="62"/>
      <c r="J120" s="62"/>
      <c r="K120" s="38"/>
      <c r="L120" s="38"/>
      <c r="M120" s="38"/>
      <c r="N120" s="40"/>
      <c r="O120" s="46"/>
      <c r="P120" s="40"/>
      <c r="Q120" s="43"/>
      <c r="R120" s="37"/>
      <c r="S120" s="10"/>
    </row>
    <row r="121" spans="1:19" s="9" customFormat="1" ht="18.75" x14ac:dyDescent="0.3">
      <c r="A121" s="38">
        <v>24</v>
      </c>
      <c r="B121" s="44" t="s">
        <v>168</v>
      </c>
      <c r="C121" s="37" t="s">
        <v>152</v>
      </c>
      <c r="D121" s="42" t="s">
        <v>151</v>
      </c>
      <c r="E121" s="37"/>
      <c r="F121" s="45" t="s">
        <v>63</v>
      </c>
      <c r="G121" s="43"/>
      <c r="H121" s="43"/>
      <c r="I121" s="37" t="s">
        <v>28</v>
      </c>
      <c r="J121" s="37" t="s">
        <v>29</v>
      </c>
      <c r="K121" s="39" t="s">
        <v>164</v>
      </c>
      <c r="L121" s="39" t="s">
        <v>165</v>
      </c>
      <c r="M121" s="39">
        <v>45290</v>
      </c>
      <c r="N121" s="40">
        <v>80753.62</v>
      </c>
      <c r="O121" s="40"/>
      <c r="P121" s="40"/>
      <c r="Q121" s="43"/>
      <c r="R121" s="37" t="s">
        <v>35</v>
      </c>
      <c r="S121" s="10"/>
    </row>
    <row r="122" spans="1:19" s="9" customFormat="1" ht="18.75" x14ac:dyDescent="0.3">
      <c r="A122" s="38"/>
      <c r="B122" s="37"/>
      <c r="C122" s="37"/>
      <c r="D122" s="42"/>
      <c r="E122" s="37"/>
      <c r="F122" s="45"/>
      <c r="G122" s="43"/>
      <c r="H122" s="43"/>
      <c r="I122" s="37"/>
      <c r="J122" s="37"/>
      <c r="K122" s="38"/>
      <c r="L122" s="38"/>
      <c r="M122" s="39"/>
      <c r="N122" s="40"/>
      <c r="O122" s="46"/>
      <c r="P122" s="40"/>
      <c r="Q122" s="43"/>
      <c r="R122" s="37"/>
      <c r="S122" s="10"/>
    </row>
    <row r="123" spans="1:19" s="9" customFormat="1" ht="18.75" x14ac:dyDescent="0.3">
      <c r="A123" s="38"/>
      <c r="B123" s="37"/>
      <c r="C123" s="37"/>
      <c r="D123" s="42"/>
      <c r="E123" s="37"/>
      <c r="F123" s="45"/>
      <c r="G123" s="43"/>
      <c r="H123" s="43"/>
      <c r="I123" s="37"/>
      <c r="J123" s="37"/>
      <c r="K123" s="38"/>
      <c r="L123" s="38"/>
      <c r="M123" s="39"/>
      <c r="N123" s="40"/>
      <c r="O123" s="46"/>
      <c r="P123" s="40"/>
      <c r="Q123" s="43"/>
      <c r="R123" s="37"/>
      <c r="S123" s="10"/>
    </row>
    <row r="124" spans="1:19" s="9" customFormat="1" ht="18.75" x14ac:dyDescent="0.3">
      <c r="A124" s="38"/>
      <c r="B124" s="37"/>
      <c r="C124" s="37"/>
      <c r="D124" s="42"/>
      <c r="E124" s="37"/>
      <c r="F124" s="45"/>
      <c r="G124" s="43"/>
      <c r="H124" s="43"/>
      <c r="I124" s="37"/>
      <c r="J124" s="37"/>
      <c r="K124" s="38"/>
      <c r="L124" s="38"/>
      <c r="M124" s="39"/>
      <c r="N124" s="40"/>
      <c r="O124" s="46"/>
      <c r="P124" s="40"/>
      <c r="Q124" s="43"/>
      <c r="R124" s="37"/>
      <c r="S124" s="10"/>
    </row>
    <row r="125" spans="1:19" s="9" customFormat="1" ht="18.75" x14ac:dyDescent="0.3">
      <c r="A125" s="38"/>
      <c r="B125" s="37"/>
      <c r="C125" s="37"/>
      <c r="D125" s="42"/>
      <c r="E125" s="37"/>
      <c r="F125" s="45"/>
      <c r="G125" s="43"/>
      <c r="H125" s="43"/>
      <c r="I125" s="37"/>
      <c r="J125" s="37"/>
      <c r="K125" s="38"/>
      <c r="L125" s="38"/>
      <c r="M125" s="39"/>
      <c r="N125" s="40"/>
      <c r="O125" s="46"/>
      <c r="P125" s="40"/>
      <c r="Q125" s="43"/>
      <c r="R125" s="37"/>
      <c r="S125" s="10"/>
    </row>
    <row r="126" spans="1:19" s="71" customFormat="1" x14ac:dyDescent="0.2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1:19" s="71" customFormat="1" x14ac:dyDescent="0.2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1:19" s="9" customFormat="1" ht="18.75" x14ac:dyDescent="0.3">
      <c r="A128" s="11" t="s">
        <v>163</v>
      </c>
      <c r="B128" s="31"/>
      <c r="C128" s="12"/>
      <c r="D128" s="13"/>
      <c r="E128" s="34"/>
      <c r="F128" s="14"/>
      <c r="G128" s="15"/>
      <c r="H128" s="65"/>
      <c r="I128" s="65"/>
      <c r="J128" s="65"/>
      <c r="K128" s="65"/>
      <c r="L128" s="14"/>
      <c r="M128" s="14"/>
      <c r="N128" s="65"/>
      <c r="O128" s="65"/>
      <c r="P128" s="65"/>
      <c r="Q128" s="65"/>
      <c r="R128" s="68"/>
      <c r="S128" s="10"/>
    </row>
    <row r="129" spans="1:19" s="9" customFormat="1" ht="18.75" x14ac:dyDescent="0.3">
      <c r="A129" s="11" t="s">
        <v>174</v>
      </c>
      <c r="B129" s="32"/>
      <c r="C129" s="16"/>
      <c r="D129" s="17"/>
      <c r="E129" s="21"/>
      <c r="G129" s="18"/>
      <c r="H129" s="36"/>
      <c r="I129" s="36"/>
      <c r="J129" s="36"/>
      <c r="K129" s="36"/>
      <c r="N129" s="36"/>
      <c r="O129" s="36"/>
      <c r="P129" s="36"/>
      <c r="Q129" s="36"/>
      <c r="R129" s="19"/>
      <c r="S129" s="10"/>
    </row>
    <row r="130" spans="1:19" s="9" customFormat="1" ht="18.75" x14ac:dyDescent="0.3">
      <c r="A130" s="11" t="s">
        <v>170</v>
      </c>
      <c r="B130" s="32"/>
      <c r="C130" s="16"/>
      <c r="D130" s="17"/>
      <c r="E130" s="21"/>
      <c r="G130" s="18"/>
      <c r="H130" s="66"/>
      <c r="I130" s="66"/>
      <c r="J130" s="66"/>
      <c r="K130" s="66"/>
      <c r="N130" s="66"/>
      <c r="O130" s="66"/>
      <c r="P130" s="66"/>
      <c r="Q130" s="66"/>
      <c r="R130" s="69"/>
      <c r="S130" s="10"/>
    </row>
    <row r="131" spans="1:19" s="9" customFormat="1" ht="18.75" x14ac:dyDescent="0.3">
      <c r="A131" s="24"/>
      <c r="B131" s="32"/>
      <c r="C131" s="16"/>
      <c r="D131" s="17"/>
      <c r="E131" s="21"/>
      <c r="G131" s="18"/>
      <c r="H131" s="36"/>
      <c r="I131" s="36"/>
      <c r="J131" s="36"/>
      <c r="K131" s="36"/>
      <c r="N131" s="36"/>
      <c r="O131" s="36"/>
      <c r="P131" s="36"/>
      <c r="Q131" s="36"/>
      <c r="R131" s="19"/>
      <c r="S131" s="10"/>
    </row>
    <row r="132" spans="1:19" s="9" customFormat="1" ht="18.75" x14ac:dyDescent="0.3">
      <c r="A132" s="24"/>
      <c r="B132" s="32"/>
      <c r="C132" s="16"/>
      <c r="D132" s="17"/>
      <c r="E132" s="21"/>
      <c r="G132" s="18"/>
      <c r="H132" s="36"/>
      <c r="I132" s="36"/>
      <c r="J132" s="36"/>
      <c r="K132" s="36"/>
      <c r="N132" s="36"/>
      <c r="O132" s="36"/>
      <c r="P132" s="36"/>
      <c r="Q132" s="36"/>
      <c r="R132" s="19"/>
      <c r="S132" s="10"/>
    </row>
    <row r="133" spans="1:19" s="9" customFormat="1" ht="18.75" x14ac:dyDescent="0.3">
      <c r="A133" s="24"/>
      <c r="B133" s="32"/>
      <c r="C133" s="16"/>
      <c r="D133" s="17"/>
      <c r="E133" s="21"/>
      <c r="G133" s="18"/>
      <c r="H133" s="36"/>
      <c r="I133" s="36"/>
      <c r="J133" s="36"/>
      <c r="K133" s="36"/>
      <c r="N133" s="36"/>
      <c r="O133" s="36"/>
      <c r="P133" s="36"/>
      <c r="Q133" s="36"/>
      <c r="R133" s="19"/>
      <c r="S133" s="10"/>
    </row>
    <row r="134" spans="1:19" s="9" customFormat="1" ht="18.75" x14ac:dyDescent="0.3">
      <c r="A134" s="24"/>
      <c r="B134" s="32"/>
      <c r="C134" s="16"/>
      <c r="D134" s="17"/>
      <c r="E134" s="21"/>
      <c r="G134" s="18"/>
      <c r="H134" s="36"/>
      <c r="I134" s="36"/>
      <c r="J134" s="36"/>
      <c r="K134" s="36"/>
      <c r="N134" s="36"/>
      <c r="O134" s="36"/>
      <c r="P134" s="36"/>
      <c r="Q134" s="36"/>
      <c r="R134" s="19"/>
      <c r="S134" s="10"/>
    </row>
    <row r="135" spans="1:19" s="9" customFormat="1" ht="18.75" x14ac:dyDescent="0.3">
      <c r="A135" s="20"/>
      <c r="B135" s="21"/>
      <c r="D135" s="17"/>
      <c r="E135" s="21"/>
      <c r="G135" s="18"/>
      <c r="H135" s="18"/>
      <c r="I135" s="21"/>
      <c r="J135" s="21"/>
      <c r="N135" s="22"/>
      <c r="O135" s="17"/>
      <c r="P135" s="22"/>
      <c r="Q135" s="18"/>
      <c r="R135" s="23"/>
      <c r="S135" s="10"/>
    </row>
    <row r="136" spans="1:19" s="9" customFormat="1" ht="18.75" x14ac:dyDescent="0.3">
      <c r="A136" s="20"/>
      <c r="B136" s="21"/>
      <c r="D136" s="17"/>
      <c r="E136" s="21"/>
      <c r="G136" s="18"/>
      <c r="H136" s="18"/>
      <c r="I136" s="21"/>
      <c r="J136" s="21"/>
      <c r="N136" s="22"/>
      <c r="O136" s="17"/>
      <c r="P136" s="22"/>
      <c r="Q136" s="18"/>
      <c r="R136" s="23"/>
      <c r="S136" s="10"/>
    </row>
    <row r="137" spans="1:19" s="9" customFormat="1" ht="18.75" x14ac:dyDescent="0.3">
      <c r="A137" s="20"/>
      <c r="B137" s="21"/>
      <c r="D137" s="17"/>
      <c r="E137" s="21"/>
      <c r="F137" s="18"/>
      <c r="G137" s="18"/>
      <c r="H137" s="18"/>
      <c r="I137" s="21"/>
      <c r="J137" s="21"/>
      <c r="N137" s="22"/>
      <c r="O137" s="17"/>
      <c r="P137" s="22"/>
      <c r="Q137" s="18"/>
      <c r="R137" s="23"/>
      <c r="S137" s="10"/>
    </row>
    <row r="138" spans="1:19" s="9" customFormat="1" ht="18.75" x14ac:dyDescent="0.3">
      <c r="A138" s="63" t="s">
        <v>162</v>
      </c>
      <c r="B138" s="64"/>
      <c r="C138" s="64"/>
      <c r="D138" s="64"/>
      <c r="E138" s="21"/>
      <c r="F138" s="18"/>
      <c r="G138" s="18"/>
      <c r="H138" s="18"/>
      <c r="I138" s="21"/>
      <c r="J138" s="21"/>
      <c r="N138" s="22"/>
      <c r="O138" s="17"/>
      <c r="P138" s="22"/>
      <c r="Q138" s="18"/>
      <c r="R138" s="23"/>
      <c r="S138" s="10"/>
    </row>
    <row r="139" spans="1:19" s="9" customFormat="1" ht="18.75" x14ac:dyDescent="0.3">
      <c r="A139" s="24" t="s">
        <v>153</v>
      </c>
      <c r="B139" s="32"/>
      <c r="C139" s="16"/>
      <c r="D139" s="17"/>
      <c r="E139" s="21"/>
      <c r="G139" s="18"/>
      <c r="H139" s="65" t="s">
        <v>154</v>
      </c>
      <c r="I139" s="65"/>
      <c r="J139" s="65"/>
      <c r="K139" s="65"/>
      <c r="N139" s="65" t="s">
        <v>155</v>
      </c>
      <c r="O139" s="65"/>
      <c r="P139" s="65"/>
      <c r="Q139" s="65"/>
      <c r="R139" s="68"/>
      <c r="S139" s="10"/>
    </row>
    <row r="140" spans="1:19" s="9" customFormat="1" ht="18.75" x14ac:dyDescent="0.3">
      <c r="A140" s="24" t="s">
        <v>156</v>
      </c>
      <c r="B140" s="32"/>
      <c r="C140" s="16"/>
      <c r="D140" s="17"/>
      <c r="E140" s="21"/>
      <c r="G140" s="18"/>
      <c r="H140" s="66" t="s">
        <v>157</v>
      </c>
      <c r="I140" s="66"/>
      <c r="J140" s="66"/>
      <c r="K140" s="66"/>
      <c r="N140" s="66" t="s">
        <v>158</v>
      </c>
      <c r="O140" s="66"/>
      <c r="P140" s="66"/>
      <c r="Q140" s="66"/>
      <c r="R140" s="69"/>
      <c r="S140" s="10"/>
    </row>
    <row r="141" spans="1:19" s="9" customFormat="1" ht="18.75" x14ac:dyDescent="0.3">
      <c r="A141" s="25" t="s">
        <v>159</v>
      </c>
      <c r="B141" s="33"/>
      <c r="C141" s="26"/>
      <c r="D141" s="27"/>
      <c r="E141" s="35"/>
      <c r="F141" s="28"/>
      <c r="G141" s="29"/>
      <c r="H141" s="67" t="s">
        <v>160</v>
      </c>
      <c r="I141" s="67"/>
      <c r="J141" s="67"/>
      <c r="K141" s="67"/>
      <c r="L141" s="28"/>
      <c r="M141" s="28"/>
      <c r="N141" s="67" t="s">
        <v>161</v>
      </c>
      <c r="O141" s="67"/>
      <c r="P141" s="67"/>
      <c r="Q141" s="67"/>
      <c r="R141" s="70"/>
      <c r="S141" s="30"/>
    </row>
  </sheetData>
  <mergeCells count="455">
    <mergeCell ref="A138:D138"/>
    <mergeCell ref="H139:K139"/>
    <mergeCell ref="H140:K140"/>
    <mergeCell ref="H141:K141"/>
    <mergeCell ref="N139:R139"/>
    <mergeCell ref="N140:R140"/>
    <mergeCell ref="N141:R141"/>
    <mergeCell ref="A126:XFD127"/>
    <mergeCell ref="H128:K128"/>
    <mergeCell ref="H130:K130"/>
    <mergeCell ref="N128:R128"/>
    <mergeCell ref="N130:R130"/>
    <mergeCell ref="J121:J125"/>
    <mergeCell ref="K121:K125"/>
    <mergeCell ref="L121:L125"/>
    <mergeCell ref="M121:M125"/>
    <mergeCell ref="N121:N125"/>
    <mergeCell ref="O121:O125"/>
    <mergeCell ref="P121:P125"/>
    <mergeCell ref="Q121:Q125"/>
    <mergeCell ref="R121:R125"/>
    <mergeCell ref="A121:A125"/>
    <mergeCell ref="B121:B125"/>
    <mergeCell ref="C121:C125"/>
    <mergeCell ref="D121:D125"/>
    <mergeCell ref="E121:E125"/>
    <mergeCell ref="F121:F125"/>
    <mergeCell ref="G121:G125"/>
    <mergeCell ref="H121:H125"/>
    <mergeCell ref="I121:I125"/>
    <mergeCell ref="J116:J120"/>
    <mergeCell ref="K116:K120"/>
    <mergeCell ref="L116:L120"/>
    <mergeCell ref="M116:M120"/>
    <mergeCell ref="N116:N120"/>
    <mergeCell ref="O116:O120"/>
    <mergeCell ref="P116:P120"/>
    <mergeCell ref="Q116:Q120"/>
    <mergeCell ref="R116:R120"/>
    <mergeCell ref="A116:A120"/>
    <mergeCell ref="B116:B120"/>
    <mergeCell ref="C116:C120"/>
    <mergeCell ref="D116:D120"/>
    <mergeCell ref="E116:E120"/>
    <mergeCell ref="F116:F120"/>
    <mergeCell ref="G116:G120"/>
    <mergeCell ref="H116:H120"/>
    <mergeCell ref="I116:I120"/>
    <mergeCell ref="J111:J115"/>
    <mergeCell ref="K111:K115"/>
    <mergeCell ref="L111:L115"/>
    <mergeCell ref="M111:M115"/>
    <mergeCell ref="N111:N115"/>
    <mergeCell ref="O111:O115"/>
    <mergeCell ref="P111:P115"/>
    <mergeCell ref="Q111:Q115"/>
    <mergeCell ref="R111:R115"/>
    <mergeCell ref="A111:A115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06:J110"/>
    <mergeCell ref="K106:K110"/>
    <mergeCell ref="L106:L110"/>
    <mergeCell ref="M106:M110"/>
    <mergeCell ref="N106:N110"/>
    <mergeCell ref="O106:O110"/>
    <mergeCell ref="P106:P110"/>
    <mergeCell ref="Q106:Q110"/>
    <mergeCell ref="R106:R110"/>
    <mergeCell ref="A106:A110"/>
    <mergeCell ref="B106:B110"/>
    <mergeCell ref="C106:C110"/>
    <mergeCell ref="D106:D110"/>
    <mergeCell ref="E106:E110"/>
    <mergeCell ref="F106:F110"/>
    <mergeCell ref="G106:G110"/>
    <mergeCell ref="H106:H110"/>
    <mergeCell ref="I106:I110"/>
    <mergeCell ref="J101:J105"/>
    <mergeCell ref="K101:K105"/>
    <mergeCell ref="L101:L105"/>
    <mergeCell ref="M101:M105"/>
    <mergeCell ref="N101:N105"/>
    <mergeCell ref="O101:O105"/>
    <mergeCell ref="P101:P105"/>
    <mergeCell ref="Q101:Q105"/>
    <mergeCell ref="R101:R105"/>
    <mergeCell ref="A101:A105"/>
    <mergeCell ref="B101:B105"/>
    <mergeCell ref="C101:C105"/>
    <mergeCell ref="D101:D105"/>
    <mergeCell ref="E101:E105"/>
    <mergeCell ref="F101:F105"/>
    <mergeCell ref="G101:G105"/>
    <mergeCell ref="H101:H105"/>
    <mergeCell ref="I101:I105"/>
    <mergeCell ref="J96:J100"/>
    <mergeCell ref="K96:K100"/>
    <mergeCell ref="L96:L100"/>
    <mergeCell ref="M96:M100"/>
    <mergeCell ref="N96:N100"/>
    <mergeCell ref="O96:O100"/>
    <mergeCell ref="P96:P100"/>
    <mergeCell ref="Q96:Q100"/>
    <mergeCell ref="R96:R100"/>
    <mergeCell ref="A96:A100"/>
    <mergeCell ref="B96:B100"/>
    <mergeCell ref="C96:C100"/>
    <mergeCell ref="D96:D100"/>
    <mergeCell ref="E96:E100"/>
    <mergeCell ref="F96:F100"/>
    <mergeCell ref="G96:G100"/>
    <mergeCell ref="H96:H100"/>
    <mergeCell ref="I96:I100"/>
    <mergeCell ref="J91:J95"/>
    <mergeCell ref="K91:K95"/>
    <mergeCell ref="L91:L95"/>
    <mergeCell ref="M91:M95"/>
    <mergeCell ref="N91:N95"/>
    <mergeCell ref="O91:O95"/>
    <mergeCell ref="P91:P95"/>
    <mergeCell ref="Q91:Q95"/>
    <mergeCell ref="R91:R95"/>
    <mergeCell ref="A91:A95"/>
    <mergeCell ref="B91:B95"/>
    <mergeCell ref="C91:C95"/>
    <mergeCell ref="D91:D95"/>
    <mergeCell ref="E91:E95"/>
    <mergeCell ref="F91:F95"/>
    <mergeCell ref="G91:G95"/>
    <mergeCell ref="H91:H95"/>
    <mergeCell ref="I91:I95"/>
    <mergeCell ref="J86:J90"/>
    <mergeCell ref="K86:K90"/>
    <mergeCell ref="L86:L90"/>
    <mergeCell ref="M86:M90"/>
    <mergeCell ref="N86:N90"/>
    <mergeCell ref="O86:O90"/>
    <mergeCell ref="P86:P90"/>
    <mergeCell ref="Q86:Q90"/>
    <mergeCell ref="R86:R90"/>
    <mergeCell ref="A86:A90"/>
    <mergeCell ref="B86:B90"/>
    <mergeCell ref="C86:C90"/>
    <mergeCell ref="D86:D90"/>
    <mergeCell ref="E86:E90"/>
    <mergeCell ref="F86:F90"/>
    <mergeCell ref="G86:G90"/>
    <mergeCell ref="H86:H90"/>
    <mergeCell ref="I86:I90"/>
    <mergeCell ref="J46:J50"/>
    <mergeCell ref="K46:K50"/>
    <mergeCell ref="L46:L50"/>
    <mergeCell ref="M46:M50"/>
    <mergeCell ref="N46:N50"/>
    <mergeCell ref="O46:O50"/>
    <mergeCell ref="P46:P50"/>
    <mergeCell ref="Q46:Q50"/>
    <mergeCell ref="R46:R50"/>
    <mergeCell ref="A46:A50"/>
    <mergeCell ref="B46:B50"/>
    <mergeCell ref="C46:C50"/>
    <mergeCell ref="D46:D50"/>
    <mergeCell ref="E46:E50"/>
    <mergeCell ref="F46:F50"/>
    <mergeCell ref="G46:G50"/>
    <mergeCell ref="H46:H50"/>
    <mergeCell ref="I46:I50"/>
    <mergeCell ref="J41:J45"/>
    <mergeCell ref="K41:K45"/>
    <mergeCell ref="L41:L45"/>
    <mergeCell ref="M41:M45"/>
    <mergeCell ref="N41:N45"/>
    <mergeCell ref="O41:O45"/>
    <mergeCell ref="P41:P45"/>
    <mergeCell ref="Q41:Q45"/>
    <mergeCell ref="R41:R45"/>
    <mergeCell ref="A41:A45"/>
    <mergeCell ref="B41:B45"/>
    <mergeCell ref="C41:C45"/>
    <mergeCell ref="D41:D45"/>
    <mergeCell ref="E41:E45"/>
    <mergeCell ref="F41:F45"/>
    <mergeCell ref="G41:G45"/>
    <mergeCell ref="H41:H45"/>
    <mergeCell ref="I41:I45"/>
    <mergeCell ref="R26:R30"/>
    <mergeCell ref="R4:R5"/>
    <mergeCell ref="L26:L30"/>
    <mergeCell ref="M26:M30"/>
    <mergeCell ref="N26:N30"/>
    <mergeCell ref="O26:O30"/>
    <mergeCell ref="P26:P30"/>
    <mergeCell ref="Q26:Q30"/>
    <mergeCell ref="F26:F30"/>
    <mergeCell ref="G26:G30"/>
    <mergeCell ref="H26:H30"/>
    <mergeCell ref="I26:I30"/>
    <mergeCell ref="J26:J30"/>
    <mergeCell ref="K26:K30"/>
    <mergeCell ref="N21:N25"/>
    <mergeCell ref="O21:O25"/>
    <mergeCell ref="P21:P25"/>
    <mergeCell ref="Q21:Q25"/>
    <mergeCell ref="R21:R25"/>
    <mergeCell ref="L21:L25"/>
    <mergeCell ref="M21:M25"/>
    <mergeCell ref="P16:P20"/>
    <mergeCell ref="Q16:Q20"/>
    <mergeCell ref="R16:R20"/>
    <mergeCell ref="A26:A30"/>
    <mergeCell ref="B26:B30"/>
    <mergeCell ref="C26:C30"/>
    <mergeCell ref="D26:D30"/>
    <mergeCell ref="E26:E30"/>
    <mergeCell ref="H21:H25"/>
    <mergeCell ref="I21:I25"/>
    <mergeCell ref="J21:J25"/>
    <mergeCell ref="K21:K25"/>
    <mergeCell ref="A21:A25"/>
    <mergeCell ref="B21:B25"/>
    <mergeCell ref="C21:C25"/>
    <mergeCell ref="D21:D25"/>
    <mergeCell ref="E21:E25"/>
    <mergeCell ref="F21:F25"/>
    <mergeCell ref="G21:G25"/>
    <mergeCell ref="J16:J20"/>
    <mergeCell ref="K16:K20"/>
    <mergeCell ref="L16:L20"/>
    <mergeCell ref="M16:M20"/>
    <mergeCell ref="N16:N20"/>
    <mergeCell ref="O16:O20"/>
    <mergeCell ref="R11:R15"/>
    <mergeCell ref="A16:A20"/>
    <mergeCell ref="B16:B20"/>
    <mergeCell ref="C16:C20"/>
    <mergeCell ref="D16:D20"/>
    <mergeCell ref="E16:E20"/>
    <mergeCell ref="F16:F20"/>
    <mergeCell ref="G16:G20"/>
    <mergeCell ref="H16:H20"/>
    <mergeCell ref="I16:I20"/>
    <mergeCell ref="L11:L15"/>
    <mergeCell ref="M11:M15"/>
    <mergeCell ref="N11:N15"/>
    <mergeCell ref="O11:O15"/>
    <mergeCell ref="P11:P15"/>
    <mergeCell ref="Q11:Q15"/>
    <mergeCell ref="F11:F15"/>
    <mergeCell ref="G11:G15"/>
    <mergeCell ref="A11:A15"/>
    <mergeCell ref="B11:B15"/>
    <mergeCell ref="C11:C15"/>
    <mergeCell ref="D11:D15"/>
    <mergeCell ref="E11:E15"/>
    <mergeCell ref="P6:P10"/>
    <mergeCell ref="Q6:Q10"/>
    <mergeCell ref="R6:R10"/>
    <mergeCell ref="G6:G10"/>
    <mergeCell ref="H6:H10"/>
    <mergeCell ref="L6:L10"/>
    <mergeCell ref="M6:M10"/>
    <mergeCell ref="N6:N10"/>
    <mergeCell ref="O6:O10"/>
    <mergeCell ref="H11:H15"/>
    <mergeCell ref="I11:I15"/>
    <mergeCell ref="J11:J15"/>
    <mergeCell ref="K11:K15"/>
    <mergeCell ref="I6:I10"/>
    <mergeCell ref="J6:J10"/>
    <mergeCell ref="K6:K10"/>
    <mergeCell ref="Q4:Q5"/>
    <mergeCell ref="A6:A10"/>
    <mergeCell ref="B6:B10"/>
    <mergeCell ref="C6:C10"/>
    <mergeCell ref="D6:D10"/>
    <mergeCell ref="E6:E10"/>
    <mergeCell ref="F6:F10"/>
    <mergeCell ref="A1:R1"/>
    <mergeCell ref="A2:R2"/>
    <mergeCell ref="A3:R3"/>
    <mergeCell ref="A4:A5"/>
    <mergeCell ref="B4:D4"/>
    <mergeCell ref="E4:H4"/>
    <mergeCell ref="O4:P4"/>
    <mergeCell ref="I4:J4"/>
    <mergeCell ref="K4:N4"/>
    <mergeCell ref="A31:A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M31:M35"/>
    <mergeCell ref="N31:N35"/>
    <mergeCell ref="O31:O35"/>
    <mergeCell ref="P31:P35"/>
    <mergeCell ref="Q31:Q35"/>
    <mergeCell ref="R31:R35"/>
    <mergeCell ref="A36:A40"/>
    <mergeCell ref="B36:B40"/>
    <mergeCell ref="C36:C40"/>
    <mergeCell ref="D36:D40"/>
    <mergeCell ref="E36:E40"/>
    <mergeCell ref="F36:F40"/>
    <mergeCell ref="G36:G40"/>
    <mergeCell ref="H36:H40"/>
    <mergeCell ref="I36:I40"/>
    <mergeCell ref="J36:J40"/>
    <mergeCell ref="K36:K40"/>
    <mergeCell ref="L36:L40"/>
    <mergeCell ref="M36:M40"/>
    <mergeCell ref="N36:N40"/>
    <mergeCell ref="O36:O40"/>
    <mergeCell ref="P36:P40"/>
    <mergeCell ref="Q36:Q40"/>
    <mergeCell ref="R36:R40"/>
    <mergeCell ref="A51:A55"/>
    <mergeCell ref="B51:B55"/>
    <mergeCell ref="C51:C55"/>
    <mergeCell ref="D51:D55"/>
    <mergeCell ref="E51:E55"/>
    <mergeCell ref="F51:F55"/>
    <mergeCell ref="G51:G55"/>
    <mergeCell ref="H51:H55"/>
    <mergeCell ref="I51:I55"/>
    <mergeCell ref="J51:J55"/>
    <mergeCell ref="K51:K55"/>
    <mergeCell ref="L51:L55"/>
    <mergeCell ref="M51:M55"/>
    <mergeCell ref="N51:N55"/>
    <mergeCell ref="O51:O55"/>
    <mergeCell ref="P51:P55"/>
    <mergeCell ref="Q51:Q55"/>
    <mergeCell ref="R51:R55"/>
    <mergeCell ref="A56:A60"/>
    <mergeCell ref="B56:B60"/>
    <mergeCell ref="C56:C60"/>
    <mergeCell ref="D56:D60"/>
    <mergeCell ref="E56:E60"/>
    <mergeCell ref="F56:F60"/>
    <mergeCell ref="G56:G60"/>
    <mergeCell ref="H56:H60"/>
    <mergeCell ref="I56:I60"/>
    <mergeCell ref="J56:J60"/>
    <mergeCell ref="K56:K60"/>
    <mergeCell ref="L56:L60"/>
    <mergeCell ref="M56:M60"/>
    <mergeCell ref="N56:N60"/>
    <mergeCell ref="O56:O60"/>
    <mergeCell ref="P56:P60"/>
    <mergeCell ref="Q56:Q60"/>
    <mergeCell ref="R56:R60"/>
    <mergeCell ref="A61:A65"/>
    <mergeCell ref="B61:B65"/>
    <mergeCell ref="C61:C65"/>
    <mergeCell ref="D61:D65"/>
    <mergeCell ref="E61:E65"/>
    <mergeCell ref="F61:F65"/>
    <mergeCell ref="G61:G65"/>
    <mergeCell ref="H61:H65"/>
    <mergeCell ref="I61:I65"/>
    <mergeCell ref="J61:J65"/>
    <mergeCell ref="K61:K65"/>
    <mergeCell ref="L61:L65"/>
    <mergeCell ref="M61:M65"/>
    <mergeCell ref="N61:N65"/>
    <mergeCell ref="O61:O65"/>
    <mergeCell ref="P61:P65"/>
    <mergeCell ref="Q61:Q65"/>
    <mergeCell ref="R61:R65"/>
    <mergeCell ref="A66:A70"/>
    <mergeCell ref="B66:B70"/>
    <mergeCell ref="C66:C70"/>
    <mergeCell ref="D66:D70"/>
    <mergeCell ref="E66:E70"/>
    <mergeCell ref="F66:F70"/>
    <mergeCell ref="G66:G70"/>
    <mergeCell ref="H66:H70"/>
    <mergeCell ref="I66:I70"/>
    <mergeCell ref="J66:J70"/>
    <mergeCell ref="K66:K70"/>
    <mergeCell ref="L66:L70"/>
    <mergeCell ref="M66:M70"/>
    <mergeCell ref="N66:N70"/>
    <mergeCell ref="O66:O70"/>
    <mergeCell ref="P66:P70"/>
    <mergeCell ref="Q66:Q70"/>
    <mergeCell ref="R66:R70"/>
    <mergeCell ref="A71:A75"/>
    <mergeCell ref="B71:B75"/>
    <mergeCell ref="C71:C75"/>
    <mergeCell ref="D71:D75"/>
    <mergeCell ref="E71:E75"/>
    <mergeCell ref="F71:F75"/>
    <mergeCell ref="G71:G75"/>
    <mergeCell ref="H71:H75"/>
    <mergeCell ref="I71:I75"/>
    <mergeCell ref="J71:J75"/>
    <mergeCell ref="K71:K75"/>
    <mergeCell ref="L71:L75"/>
    <mergeCell ref="M71:M75"/>
    <mergeCell ref="N71:N75"/>
    <mergeCell ref="O71:O75"/>
    <mergeCell ref="P71:P75"/>
    <mergeCell ref="Q71:Q75"/>
    <mergeCell ref="R71:R75"/>
    <mergeCell ref="A76:A80"/>
    <mergeCell ref="B76:B80"/>
    <mergeCell ref="C76:C80"/>
    <mergeCell ref="D76:D80"/>
    <mergeCell ref="E76:E80"/>
    <mergeCell ref="F76:F80"/>
    <mergeCell ref="G76:G80"/>
    <mergeCell ref="H76:H80"/>
    <mergeCell ref="I76:I80"/>
    <mergeCell ref="J76:J80"/>
    <mergeCell ref="K76:K80"/>
    <mergeCell ref="L76:L80"/>
    <mergeCell ref="M76:M80"/>
    <mergeCell ref="N76:N80"/>
    <mergeCell ref="O76:O80"/>
    <mergeCell ref="P76:P80"/>
    <mergeCell ref="Q76:Q80"/>
    <mergeCell ref="R76:R80"/>
    <mergeCell ref="A81:A85"/>
    <mergeCell ref="B81:B85"/>
    <mergeCell ref="C81:C85"/>
    <mergeCell ref="D81:D85"/>
    <mergeCell ref="E81:E85"/>
    <mergeCell ref="F81:F85"/>
    <mergeCell ref="G81:G85"/>
    <mergeCell ref="H81:H85"/>
    <mergeCell ref="I81:I85"/>
    <mergeCell ref="J81:J85"/>
    <mergeCell ref="K81:K85"/>
    <mergeCell ref="L81:L85"/>
    <mergeCell ref="M81:M85"/>
    <mergeCell ref="N81:N85"/>
    <mergeCell ref="O81:O85"/>
    <mergeCell ref="P81:P85"/>
    <mergeCell ref="Q81:Q85"/>
    <mergeCell ref="R81:R85"/>
  </mergeCells>
  <phoneticPr fontId="1" type="noConversion"/>
  <printOptions horizontalCentered="1"/>
  <pageMargins left="0.19685039370078741" right="0.19685039370078741" top="0.98425196850393704" bottom="0.19685039370078741" header="0.19685039370078741" footer="0.51181102362204722"/>
  <pageSetup paperSize="9" scale="36" fitToWidth="0" fitToHeight="0" orientation="landscape" r:id="rId1"/>
  <headerFooter>
    <oddHeader>&amp;L&amp;G&amp;R&amp;G</oddHeader>
  </headerFooter>
  <rowBreaks count="2" manualBreakCount="2">
    <brk id="55" max="17" man="1"/>
    <brk id="105" max="1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França</dc:creator>
  <cp:lastModifiedBy>Admin</cp:lastModifiedBy>
  <cp:lastPrinted>2024-03-26T20:17:01Z</cp:lastPrinted>
  <dcterms:created xsi:type="dcterms:W3CDTF">2024-03-20T17:39:32Z</dcterms:created>
  <dcterms:modified xsi:type="dcterms:W3CDTF">2024-03-27T10:13:33Z</dcterms:modified>
</cp:coreProperties>
</file>