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95" activeTab="0"/>
  </bookViews>
  <sheets>
    <sheet name="Mapa Obras (Completo)" sheetId="1" r:id="rId1"/>
    <sheet name="Mapa Obras (Extrato)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<sst xmlns="http://schemas.openxmlformats.org/spreadsheetml/2006/main" count="219" uniqueCount="170">
  <si>
    <t>IDENTIFICAÇÃO DA OBRA OU SERVIÇO (Objeto da Licitação)</t>
  </si>
  <si>
    <t>EMPRESA VENCEDORA</t>
  </si>
  <si>
    <t>CNPJ</t>
  </si>
  <si>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</si>
  <si>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</si>
  <si>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</si>
  <si>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</si>
  <si>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</si>
  <si>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</si>
  <si>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</si>
  <si>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PRAZO FINAL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</si>
  <si>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</si>
  <si>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</si>
  <si>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</si>
  <si>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</si>
  <si>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</si>
  <si>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</si>
  <si>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</si>
  <si>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</si>
  <si>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</si>
  <si>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</si>
  <si>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</si>
  <si>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</si>
  <si>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</si>
  <si>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</si>
  <si>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</si>
  <si>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</si>
  <si>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</si>
  <si>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</si>
  <si>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</si>
  <si>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</si>
  <si>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</si>
  <si>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</si>
  <si>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</si>
  <si>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</si>
  <si>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</si>
  <si>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</si>
  <si>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</si>
  <si>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</si>
  <si>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</si>
  <si>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____/____/______</t>
  </si>
  <si>
    <t>REPASSE (R$)</t>
  </si>
  <si>
    <t xml:space="preserve">  Declaramos que as informações contidas nesta planilha são fidedignas e estão atualizadas até esta data</t>
  </si>
  <si>
    <t>___________________________________________________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</si>
  <si>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</si>
  <si>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</si>
  <si>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</si>
  <si>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</si>
  <si>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</si>
  <si>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</si>
  <si>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</si>
  <si>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</si>
  <si>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</si>
  <si>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</si>
  <si>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</si>
  <si>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</si>
  <si>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</si>
  <si>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Prazo final previsto para execução das obras e serviços (incluir aditivos de prazo). No caso de obras/serviços concluídos ou paralisados deverá ser informada a data de conclusão/paralisação;</t>
  </si>
  <si>
    <t>Valor contratado (com aditivos) para execução da obra/serviço;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</si>
  <si>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</si>
  <si>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</si>
  <si>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Deverá ser colocado o nome legível e o CPF do Responsável pelo preenchimento da ficha;</t>
  </si>
  <si>
    <t>Deverá ser colocado o nome legível e o CPF do Ordenador de Despesa (Prefeitos, Secretários, etc.).</t>
  </si>
  <si>
    <t>(21)</t>
  </si>
  <si>
    <t>(22)</t>
  </si>
  <si>
    <t>(23)</t>
  </si>
  <si>
    <t>LEGENDA:</t>
  </si>
  <si>
    <t>(EXTRATO PARA ENTREGA DO MAPA DEMONSTRATIVO TRIMESTRAL)</t>
  </si>
  <si>
    <t>Identificação da obra/serviço de forma clara e concisa. Deverão estar relacionadas todas as obras e serviços de engenharia realizados no exercício, de forma direta ou indireta, incluídos os serviços relativos a limpeza urbana;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</si>
  <si>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</si>
  <si>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 xml:space="preserve">Somatório dos boletins de medição, relativos aos serviços executados no exercício (despesas orçamentárias e extra-orçamentárias/restos a pagar);
</t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</si>
  <si>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</si>
  <si>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</si>
  <si>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Deverá ser colocado o nome legível e o CPF do Responsável pela unidade definida no campo (1);</t>
  </si>
  <si>
    <t>UNIDADE: PREFEITURA MUNICIPAL DE CAPOEIRAS-PE</t>
  </si>
  <si>
    <t>UNIDADE ORÇAMENTÁRIA: SECRETARIA DE OBRAS E SERVIÇOS URBANOS</t>
  </si>
  <si>
    <t>CC/002</t>
  </si>
  <si>
    <t>Contratação de prestação de engenharia para execução do projeto de construção de uma escola no ambito do programa de reestruturação e aparelhagem da rede publica de educação infantil- PROINFANCIA no município de Capoeiras</t>
  </si>
  <si>
    <t>4.4.90.51</t>
  </si>
  <si>
    <t>CC/004</t>
  </si>
  <si>
    <t>Contratação de prestação de engenharia para execução do projeto de construção Do portal de acesso à entrada do município de Capoeiras</t>
  </si>
  <si>
    <t>298.291,18</t>
  </si>
  <si>
    <t>0</t>
  </si>
  <si>
    <t>3.3.90.39.00.00</t>
  </si>
  <si>
    <t>Em execução</t>
  </si>
  <si>
    <t>1.369.781,72</t>
  </si>
  <si>
    <t xml:space="preserve">Nome, CPF e assinatura do responsável pelo preenchimento </t>
  </si>
  <si>
    <t xml:space="preserve">Nome, CPF e assinatura do responsável pela unidade </t>
  </si>
  <si>
    <t xml:space="preserve">Nome, CPF e assinatura do ordenador de despesa </t>
  </si>
  <si>
    <r>
      <t xml:space="preserve">EXERCÍCIO: </t>
    </r>
    <r>
      <rPr>
        <sz val="10"/>
        <rFont val="Arial"/>
        <family val="2"/>
      </rPr>
      <t>2012</t>
    </r>
  </si>
  <si>
    <r>
      <t xml:space="preserve">PERÍODO REFERENCIAL: </t>
    </r>
    <r>
      <rPr>
        <sz val="10"/>
        <rFont val="Arial"/>
        <family val="2"/>
      </rPr>
      <t>2012</t>
    </r>
  </si>
  <si>
    <t>70491,21</t>
  </si>
  <si>
    <t>996567,07</t>
  </si>
  <si>
    <t>Análise técnica da Caixa Economica Federal para liberar ordem de serviço</t>
  </si>
  <si>
    <t>TP/ 017</t>
  </si>
  <si>
    <t>Contratação de prestação de engenharia para recuperação e manutenção de escolas no município de Capoeiras</t>
  </si>
  <si>
    <t>3.4.4.90.51.00.00.00.00</t>
  </si>
  <si>
    <t>36.746,38</t>
  </si>
  <si>
    <t>PP/012</t>
  </si>
  <si>
    <t>Prestação de Serviços para locação de máquinas móveis movidas a diesel, munidas de sistema hidráulico, dos tipos trator esteira, retro escavadeira e motoniveladora para o município de Capoeiras-PE</t>
  </si>
  <si>
    <t>477.900,00</t>
  </si>
  <si>
    <t>229.893,00</t>
  </si>
  <si>
    <t>Prestação de serviços de engenharia para execução do projeto de construção de passagens molhadas no município de Capoeiras</t>
  </si>
  <si>
    <t>3.4.4.9.0.51.00.00.00.00.</t>
  </si>
  <si>
    <t>168.607,36</t>
  </si>
  <si>
    <t>concluido</t>
  </si>
  <si>
    <t>MAPA DEMONSTRATIVO DE OBRAS E SERVIÇOS DE ENGENHARIA REALIZADAS NO EXERCÍCIO (2012)</t>
  </si>
  <si>
    <t>TP/ 001</t>
  </si>
  <si>
    <t>UNIDADE: PREFEITURA MUNICIPAL DE TEREZINHA-PE</t>
  </si>
  <si>
    <t>Serviços de construção de um Centro Olímpico nesta cidade de  TEREZINHA-PE</t>
  </si>
  <si>
    <t xml:space="preserve"> Serviços de Construção de Quadras Poliesportivas em Escolas da zona rural deste Municipio de TEREZINHA-PE</t>
  </si>
  <si>
    <t xml:space="preserve"> Serviços de reforma do Centro Social Urbano Lourival Venâncio Calado para funcionamento da Secretaria de Educação do Municipio</t>
  </si>
  <si>
    <t>Serviço de Construção de Escola de seis salas para funcionamento municipal</t>
  </si>
  <si>
    <t>Executar os Serviços de Engenharia para pavimentação em paralelepipedos de diversas ruas da sede do Municipio de TEREZINHA-PE</t>
  </si>
  <si>
    <t>Tomada de preço 09/2018</t>
  </si>
  <si>
    <t>Tomada de preço 08/2018</t>
  </si>
  <si>
    <t>Tomada de preço 06/2028</t>
  </si>
  <si>
    <t>Tomada de preço 07/2018</t>
  </si>
  <si>
    <t xml:space="preserve">Tomada de preço </t>
  </si>
  <si>
    <t>05.545.366/0001-60</t>
  </si>
  <si>
    <t>CPM.  CONSTRUTORA LTDA - EPP</t>
  </si>
  <si>
    <t>14.741.760/0001-64</t>
  </si>
  <si>
    <t>SUIÇA DO AGRESTE EMPREENDIMENTOS LTDA - ME</t>
  </si>
  <si>
    <t>14.741.760/0001-60</t>
  </si>
  <si>
    <t>03.265.219./0001-00</t>
  </si>
  <si>
    <t>JCR CONSTRUÇÃO E INCORPORAÇÃO LTDA</t>
  </si>
  <si>
    <t>nº 009/2018</t>
  </si>
  <si>
    <t>240 Dias</t>
  </si>
  <si>
    <t>nº 008/2018</t>
  </si>
  <si>
    <t xml:space="preserve">150 Dias </t>
  </si>
  <si>
    <t>nº 06/2018</t>
  </si>
  <si>
    <t>90 Dias</t>
  </si>
  <si>
    <t>nº 007/2018</t>
  </si>
  <si>
    <t>180 Dias</t>
  </si>
  <si>
    <t>nº 028/2019</t>
  </si>
  <si>
    <t>360 Dias</t>
  </si>
  <si>
    <t>R$  1.009,193,13</t>
  </si>
  <si>
    <t>117530,69</t>
  </si>
  <si>
    <t>CONSTRUÇÃO DE UMA ACADEMIAS DA TERCEIRA IDADE NA VILA IZABEL E NO SÍTIO GUARIBAS- TEREZINHA-PE</t>
  </si>
  <si>
    <t>120 dias</t>
  </si>
  <si>
    <t>46275,80</t>
  </si>
  <si>
    <t>CONSTRUÇÃO DE UMA PRAÇA NO SÍTIO LAGOA GRANDE, MUNICÍPIO DE TEREZINHA-PE</t>
  </si>
  <si>
    <t>32020,00</t>
  </si>
  <si>
    <t>concluído</t>
  </si>
  <si>
    <t>em execução</t>
  </si>
  <si>
    <t>Pavimentação em Paralelepípedo Graníticos em Diversas Ruas da Sede do Município de Terezinha-PE.</t>
  </si>
  <si>
    <t>SUIÇA DO AGRESTE EMPREENDIMENTOS LTDA,</t>
  </si>
  <si>
    <t>nº 018/2021</t>
  </si>
  <si>
    <t>12/12/2018</t>
  </si>
  <si>
    <t>360 dias</t>
  </si>
  <si>
    <t>Iluminação de Campos na Zona Rural e no Campo Municipal</t>
  </si>
  <si>
    <t>HE CONSTRUTORA E ESTRUTURA EIRELI</t>
  </si>
  <si>
    <t>nº 023/2021</t>
  </si>
  <si>
    <t>365 dias</t>
  </si>
  <si>
    <t>28/10/2021</t>
  </si>
  <si>
    <t>27.603.095/0001-94</t>
  </si>
  <si>
    <r>
      <t xml:space="preserve">EXERCÍCIO: </t>
    </r>
    <r>
      <rPr>
        <sz val="10"/>
        <rFont val="Arial"/>
        <family val="2"/>
      </rPr>
      <t>2022</t>
    </r>
  </si>
  <si>
    <r>
      <t xml:space="preserve">PERÍODO REFERENCIAL: </t>
    </r>
    <r>
      <rPr>
        <sz val="10"/>
        <rFont val="Arial"/>
        <family val="2"/>
      </rPr>
      <t>2022</t>
    </r>
  </si>
  <si>
    <t>MAPA DEMONSTRATIVO DE OBRAS E SERVIÇOS DE ENGENHARIA REALIZADAS NO EXERCÍCIO (2022)</t>
  </si>
  <si>
    <t>Obra de Modernização do Estádio Municipal Antônio Fernando Calado de Lima</t>
  </si>
  <si>
    <t>Dispença</t>
  </si>
  <si>
    <t>03.265.219/0001-00</t>
  </si>
  <si>
    <t>CONTRUÇÃO E INCORPORAÇÃO LTDA</t>
  </si>
  <si>
    <t>nº 019/2022</t>
  </si>
  <si>
    <t>28/12/2022</t>
  </si>
  <si>
    <t>90 dias</t>
  </si>
  <si>
    <t>nº 016/2020</t>
  </si>
  <si>
    <t>14/10/2020</t>
  </si>
  <si>
    <t>nº 017/2020</t>
  </si>
  <si>
    <t>19/10/2020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</si>
</sst>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&quot; &quot;#,##0.00&quot; &quot;;&quot;-&quot;#,##0.00&quot; &quot;;&quot; -&quot;00&quot; &quot;;&quot; &quot;@&quot; &quot;"/>
    <numFmt numFmtId="184" formatCode="[$R$]&quot; &quot;#,##0.00;[Red]&quot;-&quot;[$R$]&quot; &quot;#,##0.00"/>
    <numFmt numFmtId="185" formatCode="&quot; &quot;[$R$]&quot; &quot;#,##0.00&quot; &quot;;&quot;-&quot;[$R$]&quot; &quot;#,##0.00&quot; &quot;;&quot; &quot;[$R$]&quot; -&quot;00&quot; &quot;;&quot; &quot;@&quot; &quot;"/>
    <numFmt numFmtId="186" formatCode="&quot;R$&quot;\ #,##0.00"/>
    <numFmt numFmtId="187" formatCode="&quot;R$&quot;\ #,##0.000"/>
    <numFmt numFmtId="188" formatCode="&quot;R$&quot;\ #,##0.0000"/>
    <numFmt numFmtId="189" formatCode="_-[$R$-416]\ * #,##0.00_-;\-[$R$-416]\ * #,##0.00_-;_-[$R$-416]\ * &quot;-&quot;??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19" xfId="0" applyNumberFormat="1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30" xfId="0" applyNumberFormat="1" applyFont="1" applyBorder="1" applyAlignment="1">
      <alignment horizontal="right" vertical="top" wrapText="1"/>
    </xf>
    <xf numFmtId="0" fontId="8" fillId="0" borderId="24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49" fontId="7" fillId="0" borderId="32" xfId="0" applyNumberFormat="1" applyFont="1" applyBorder="1" applyAlignment="1">
      <alignment horizontal="right" vertical="top" wrapText="1"/>
    </xf>
    <xf numFmtId="0" fontId="8" fillId="0" borderId="33" xfId="0" applyFont="1" applyBorder="1" applyAlignment="1">
      <alignment vertical="top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49" fontId="9" fillId="0" borderId="3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171" fontId="48" fillId="0" borderId="10" xfId="62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2" fontId="48" fillId="0" borderId="10" xfId="62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14" fontId="50" fillId="0" borderId="45" xfId="0" applyNumberFormat="1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14" fontId="50" fillId="0" borderId="46" xfId="0" applyNumberFormat="1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4" fontId="50" fillId="0" borderId="45" xfId="62" applyNumberFormat="1" applyFont="1" applyBorder="1" applyAlignment="1">
      <alignment horizontal="center" vertical="center"/>
    </xf>
    <xf numFmtId="4" fontId="50" fillId="0" borderId="45" xfId="0" applyNumberFormat="1" applyFont="1" applyBorder="1" applyAlignment="1">
      <alignment horizontal="center" vertical="center"/>
    </xf>
    <xf numFmtId="177" fontId="50" fillId="0" borderId="45" xfId="46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8" fillId="0" borderId="10" xfId="62" applyNumberFormat="1" applyFont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46" applyNumberFormat="1" applyFont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77" fontId="1" fillId="0" borderId="10" xfId="46" applyFont="1" applyBorder="1" applyAlignment="1">
      <alignment horizontal="center" vertical="center" wrapText="1"/>
    </xf>
    <xf numFmtId="177" fontId="1" fillId="0" borderId="10" xfId="46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7" fontId="1" fillId="0" borderId="10" xfId="46" applyFont="1" applyBorder="1" applyAlignment="1">
      <alignment horizontal="center" vertical="top" wrapText="1"/>
    </xf>
    <xf numFmtId="177" fontId="1" fillId="0" borderId="10" xfId="46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33" borderId="47" xfId="0" applyNumberFormat="1" applyFont="1" applyFill="1" applyBorder="1" applyAlignment="1">
      <alignment horizontal="center" vertical="top" wrapText="1"/>
    </xf>
    <xf numFmtId="49" fontId="1" fillId="33" borderId="48" xfId="0" applyNumberFormat="1" applyFont="1" applyFill="1" applyBorder="1" applyAlignment="1">
      <alignment horizontal="center" vertical="top" wrapText="1"/>
    </xf>
    <xf numFmtId="49" fontId="1" fillId="33" borderId="37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177" fontId="1" fillId="0" borderId="44" xfId="46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90" zoomScaleNormal="90" zoomScalePageLayoutView="0" workbookViewId="0" topLeftCell="B13">
      <selection activeCell="M11" sqref="M11:O11"/>
    </sheetView>
  </sheetViews>
  <sheetFormatPr defaultColWidth="9.140625" defaultRowHeight="12.75"/>
  <cols>
    <col min="1" max="1" width="11.57421875" style="2" customWidth="1"/>
    <col min="2" max="2" width="45.8515625" style="2" bestFit="1" customWidth="1"/>
    <col min="3" max="3" width="8.57421875" style="2" customWidth="1"/>
    <col min="4" max="4" width="14.140625" style="2" customWidth="1"/>
    <col min="5" max="5" width="9.140625" style="2" customWidth="1"/>
    <col min="6" max="6" width="11.7109375" style="2" customWidth="1"/>
    <col min="7" max="7" width="9.140625" style="2" customWidth="1"/>
    <col min="8" max="8" width="10.8515625" style="2" customWidth="1"/>
    <col min="9" max="10" width="10.7109375" style="2" customWidth="1"/>
    <col min="11" max="11" width="12.7109375" style="2" customWidth="1"/>
    <col min="12" max="12" width="10.7109375" style="2" customWidth="1"/>
    <col min="13" max="13" width="13.8515625" style="2" customWidth="1"/>
    <col min="14" max="14" width="19.140625" style="2" customWidth="1"/>
    <col min="15" max="15" width="12.7109375" style="2" customWidth="1"/>
    <col min="16" max="16" width="10.7109375" style="2" customWidth="1"/>
    <col min="17" max="17" width="45.28125" style="3" customWidth="1"/>
    <col min="18" max="16384" width="9.140625" style="3" customWidth="1"/>
  </cols>
  <sheetData>
    <row r="1" spans="1:16" s="9" customFormat="1" ht="18">
      <c r="A1" s="114" t="s">
        <v>158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3" spans="1:16" s="7" customFormat="1" ht="12.75" customHeight="1">
      <c r="A3" s="39" t="s">
        <v>108</v>
      </c>
      <c r="B3" s="39"/>
      <c r="C3" s="8"/>
      <c r="D3" s="6"/>
      <c r="E3" s="6"/>
      <c r="F3" s="6"/>
      <c r="G3" s="6"/>
      <c r="H3" s="116" t="s">
        <v>156</v>
      </c>
      <c r="I3" s="116"/>
      <c r="J3" s="8"/>
      <c r="K3" s="6"/>
      <c r="L3" s="6"/>
      <c r="M3" s="6"/>
      <c r="N3" s="6"/>
      <c r="O3" s="6"/>
      <c r="P3" s="6"/>
    </row>
    <row r="4" spans="1:16" s="7" customFormat="1" ht="12.75" customHeight="1">
      <c r="A4" s="116" t="s">
        <v>75</v>
      </c>
      <c r="B4" s="116"/>
      <c r="C4" s="116"/>
      <c r="D4" s="116"/>
      <c r="E4" s="116"/>
      <c r="F4" s="116"/>
      <c r="G4" s="116"/>
      <c r="H4" s="116" t="s">
        <v>157</v>
      </c>
      <c r="I4" s="116"/>
      <c r="J4" s="116"/>
      <c r="K4" s="116"/>
      <c r="L4" s="6"/>
      <c r="M4" s="6"/>
      <c r="N4" s="6"/>
      <c r="O4" s="6"/>
      <c r="P4" s="6"/>
    </row>
    <row r="5" spans="1:16" s="5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11.25" customHeight="1">
      <c r="A6" s="117" t="s">
        <v>21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 t="s">
        <v>22</v>
      </c>
      <c r="M6" s="117"/>
      <c r="N6" s="117"/>
      <c r="O6" s="115" t="s">
        <v>14</v>
      </c>
      <c r="P6" s="115" t="s">
        <v>15</v>
      </c>
    </row>
    <row r="7" spans="1:16" s="1" customFormat="1" ht="11.25" customHeight="1">
      <c r="A7" s="115" t="s">
        <v>6</v>
      </c>
      <c r="B7" s="115" t="s">
        <v>0</v>
      </c>
      <c r="C7" s="115" t="s">
        <v>1</v>
      </c>
      <c r="D7" s="115"/>
      <c r="E7" s="115" t="s">
        <v>4</v>
      </c>
      <c r="F7" s="115"/>
      <c r="G7" s="115"/>
      <c r="H7" s="115" t="s">
        <v>8</v>
      </c>
      <c r="I7" s="115"/>
      <c r="J7" s="115"/>
      <c r="K7" s="115"/>
      <c r="L7" s="115" t="s">
        <v>12</v>
      </c>
      <c r="M7" s="115" t="s">
        <v>13</v>
      </c>
      <c r="N7" s="115" t="s">
        <v>36</v>
      </c>
      <c r="O7" s="115"/>
      <c r="P7" s="115"/>
    </row>
    <row r="8" spans="1:16" s="1" customFormat="1" ht="44.25" customHeight="1">
      <c r="A8" s="115"/>
      <c r="B8" s="115"/>
      <c r="C8" s="89" t="s">
        <v>2</v>
      </c>
      <c r="D8" s="89" t="s">
        <v>3</v>
      </c>
      <c r="E8" s="89" t="s">
        <v>5</v>
      </c>
      <c r="F8" s="89" t="s">
        <v>7</v>
      </c>
      <c r="G8" s="89" t="s">
        <v>41</v>
      </c>
      <c r="H8" s="89" t="s">
        <v>5</v>
      </c>
      <c r="I8" s="89" t="s">
        <v>9</v>
      </c>
      <c r="J8" s="89" t="s">
        <v>10</v>
      </c>
      <c r="K8" s="89" t="s">
        <v>11</v>
      </c>
      <c r="L8" s="115"/>
      <c r="M8" s="115"/>
      <c r="N8" s="115"/>
      <c r="O8" s="115"/>
      <c r="P8" s="115"/>
    </row>
    <row r="9" spans="1:17" ht="36">
      <c r="A9" s="80" t="s">
        <v>114</v>
      </c>
      <c r="B9" s="80" t="s">
        <v>109</v>
      </c>
      <c r="C9" s="85" t="s">
        <v>119</v>
      </c>
      <c r="D9" s="86" t="s">
        <v>120</v>
      </c>
      <c r="E9" s="76"/>
      <c r="F9" s="78"/>
      <c r="G9" s="77"/>
      <c r="H9" s="86" t="s">
        <v>126</v>
      </c>
      <c r="I9" s="87">
        <v>43416</v>
      </c>
      <c r="J9" s="88" t="s">
        <v>127</v>
      </c>
      <c r="K9" s="91" t="s">
        <v>136</v>
      </c>
      <c r="L9" s="95"/>
      <c r="M9" s="153">
        <v>932154.36</v>
      </c>
      <c r="N9" s="153">
        <v>932154.36</v>
      </c>
      <c r="O9" s="153">
        <v>932154.36</v>
      </c>
      <c r="P9" s="103" t="s">
        <v>143</v>
      </c>
      <c r="Q9" s="80"/>
    </row>
    <row r="10" spans="1:17" ht="36">
      <c r="A10" s="80" t="s">
        <v>115</v>
      </c>
      <c r="B10" s="93" t="s">
        <v>111</v>
      </c>
      <c r="C10" s="81" t="s">
        <v>119</v>
      </c>
      <c r="D10" s="84" t="s">
        <v>120</v>
      </c>
      <c r="E10" s="94"/>
      <c r="F10" s="94"/>
      <c r="G10" s="94"/>
      <c r="H10" s="81" t="s">
        <v>128</v>
      </c>
      <c r="I10" s="83">
        <v>43432</v>
      </c>
      <c r="J10" s="82" t="s">
        <v>129</v>
      </c>
      <c r="K10" s="90">
        <v>743500.5</v>
      </c>
      <c r="L10" s="96"/>
      <c r="M10" s="100">
        <v>740615.64</v>
      </c>
      <c r="N10" s="100">
        <v>740615.64</v>
      </c>
      <c r="O10" s="96">
        <f>N10</f>
        <v>740615.64</v>
      </c>
      <c r="P10" s="94" t="s">
        <v>143</v>
      </c>
      <c r="Q10" s="93"/>
    </row>
    <row r="11" spans="1:17" ht="48">
      <c r="A11" s="80" t="s">
        <v>116</v>
      </c>
      <c r="B11" s="93" t="s">
        <v>110</v>
      </c>
      <c r="C11" s="81" t="s">
        <v>121</v>
      </c>
      <c r="D11" s="84" t="s">
        <v>122</v>
      </c>
      <c r="E11" s="94"/>
      <c r="F11" s="94"/>
      <c r="G11" s="94"/>
      <c r="H11" s="84" t="s">
        <v>130</v>
      </c>
      <c r="I11" s="83">
        <v>43446</v>
      </c>
      <c r="J11" s="82" t="s">
        <v>131</v>
      </c>
      <c r="K11" s="90">
        <v>593905.64</v>
      </c>
      <c r="L11" s="97"/>
      <c r="M11" s="101">
        <v>593905.64</v>
      </c>
      <c r="N11" s="101">
        <v>593905.64</v>
      </c>
      <c r="O11" s="101">
        <v>593905.64</v>
      </c>
      <c r="P11" s="94" t="s">
        <v>105</v>
      </c>
      <c r="Q11" s="93"/>
    </row>
    <row r="12" spans="1:17" ht="48">
      <c r="A12" s="80" t="s">
        <v>117</v>
      </c>
      <c r="B12" s="93" t="s">
        <v>113</v>
      </c>
      <c r="C12" s="81" t="s">
        <v>123</v>
      </c>
      <c r="D12" s="84" t="s">
        <v>122</v>
      </c>
      <c r="E12" s="94"/>
      <c r="F12" s="94"/>
      <c r="G12" s="94"/>
      <c r="H12" s="84" t="s">
        <v>132</v>
      </c>
      <c r="I12" s="83">
        <v>43446</v>
      </c>
      <c r="J12" s="82" t="s">
        <v>133</v>
      </c>
      <c r="K12" s="90">
        <v>117530.69</v>
      </c>
      <c r="L12" s="97"/>
      <c r="M12" s="101" t="s">
        <v>137</v>
      </c>
      <c r="N12" s="101" t="str">
        <f>M12</f>
        <v>117530,69</v>
      </c>
      <c r="O12" s="96" t="str">
        <f aca="true" t="shared" si="0" ref="O11:O23">N12</f>
        <v>117530,69</v>
      </c>
      <c r="P12" s="94" t="s">
        <v>105</v>
      </c>
      <c r="Q12" s="93"/>
    </row>
    <row r="13" spans="1:17" ht="36">
      <c r="A13" s="80" t="s">
        <v>118</v>
      </c>
      <c r="B13" s="93" t="s">
        <v>112</v>
      </c>
      <c r="C13" s="81" t="s">
        <v>124</v>
      </c>
      <c r="D13" s="84" t="s">
        <v>125</v>
      </c>
      <c r="E13" s="89"/>
      <c r="F13" s="89"/>
      <c r="G13" s="89"/>
      <c r="H13" s="84" t="s">
        <v>134</v>
      </c>
      <c r="I13" s="83">
        <v>43801</v>
      </c>
      <c r="J13" s="82" t="s">
        <v>135</v>
      </c>
      <c r="K13" s="92">
        <v>418161.02</v>
      </c>
      <c r="L13" s="98"/>
      <c r="M13" s="99">
        <v>163048.51</v>
      </c>
      <c r="N13" s="99">
        <v>163048.51</v>
      </c>
      <c r="O13" s="96">
        <f t="shared" si="0"/>
        <v>163048.51</v>
      </c>
      <c r="P13" s="104" t="s">
        <v>144</v>
      </c>
      <c r="Q13" s="93"/>
    </row>
    <row r="14" spans="1:17" ht="36">
      <c r="A14" s="80" t="s">
        <v>118</v>
      </c>
      <c r="B14" s="10" t="s">
        <v>138</v>
      </c>
      <c r="C14" s="81" t="s">
        <v>124</v>
      </c>
      <c r="D14" s="84" t="s">
        <v>125</v>
      </c>
      <c r="E14" s="10"/>
      <c r="F14" s="10"/>
      <c r="G14" s="89"/>
      <c r="H14" s="94" t="s">
        <v>166</v>
      </c>
      <c r="I14" s="94" t="s">
        <v>167</v>
      </c>
      <c r="J14" s="89" t="s">
        <v>139</v>
      </c>
      <c r="K14" s="102">
        <v>138600</v>
      </c>
      <c r="L14" s="89"/>
      <c r="M14" s="89" t="s">
        <v>140</v>
      </c>
      <c r="N14" s="89" t="s">
        <v>140</v>
      </c>
      <c r="O14" s="96" t="str">
        <f t="shared" si="0"/>
        <v>46275,80</v>
      </c>
      <c r="P14" s="104" t="s">
        <v>144</v>
      </c>
      <c r="Q14" s="10"/>
    </row>
    <row r="15" spans="1:17" ht="36">
      <c r="A15" s="80" t="s">
        <v>118</v>
      </c>
      <c r="B15" s="10" t="s">
        <v>141</v>
      </c>
      <c r="C15" s="81" t="s">
        <v>124</v>
      </c>
      <c r="D15" s="84" t="s">
        <v>125</v>
      </c>
      <c r="E15" s="10"/>
      <c r="F15" s="10"/>
      <c r="G15" s="10"/>
      <c r="H15" s="94" t="s">
        <v>168</v>
      </c>
      <c r="I15" s="94" t="s">
        <v>169</v>
      </c>
      <c r="J15" s="89" t="s">
        <v>139</v>
      </c>
      <c r="K15" s="106">
        <v>89679.72</v>
      </c>
      <c r="L15" s="89"/>
      <c r="M15" s="89" t="s">
        <v>142</v>
      </c>
      <c r="N15" s="89" t="s">
        <v>142</v>
      </c>
      <c r="O15" s="96" t="str">
        <f t="shared" si="0"/>
        <v>32020,00</v>
      </c>
      <c r="P15" s="104" t="s">
        <v>105</v>
      </c>
      <c r="Q15" s="10"/>
    </row>
    <row r="16" spans="1:17" ht="48">
      <c r="A16" s="80" t="s">
        <v>118</v>
      </c>
      <c r="B16" s="10" t="s">
        <v>145</v>
      </c>
      <c r="C16" s="105" t="s">
        <v>121</v>
      </c>
      <c r="D16" s="84" t="s">
        <v>146</v>
      </c>
      <c r="E16" s="10"/>
      <c r="F16" s="10"/>
      <c r="G16" s="10"/>
      <c r="H16" s="93" t="s">
        <v>147</v>
      </c>
      <c r="I16" s="93" t="s">
        <v>148</v>
      </c>
      <c r="J16" s="93" t="s">
        <v>149</v>
      </c>
      <c r="K16" s="107">
        <v>178897.31</v>
      </c>
      <c r="L16" s="89"/>
      <c r="M16" s="107">
        <v>61298.92</v>
      </c>
      <c r="N16" s="107">
        <v>61298.98</v>
      </c>
      <c r="O16" s="107">
        <v>61298.98</v>
      </c>
      <c r="P16" s="104" t="s">
        <v>144</v>
      </c>
      <c r="Q16" s="10"/>
    </row>
    <row r="17" spans="1:17" ht="45">
      <c r="A17" s="80" t="s">
        <v>118</v>
      </c>
      <c r="B17" s="72" t="s">
        <v>150</v>
      </c>
      <c r="C17" s="108" t="s">
        <v>155</v>
      </c>
      <c r="D17" s="72" t="s">
        <v>151</v>
      </c>
      <c r="E17" s="10"/>
      <c r="F17" s="10"/>
      <c r="G17" s="10"/>
      <c r="H17" s="93" t="s">
        <v>152</v>
      </c>
      <c r="I17" s="93" t="s">
        <v>154</v>
      </c>
      <c r="J17" s="93" t="s">
        <v>153</v>
      </c>
      <c r="K17" s="107">
        <v>100528.91</v>
      </c>
      <c r="L17" s="89"/>
      <c r="M17" s="107">
        <v>47616.05</v>
      </c>
      <c r="N17" s="107">
        <v>47616.05</v>
      </c>
      <c r="O17" s="107">
        <v>47616.05</v>
      </c>
      <c r="P17" s="104" t="s">
        <v>144</v>
      </c>
      <c r="Q17" s="72"/>
    </row>
    <row r="18" spans="1:17" ht="33.75">
      <c r="A18" s="10" t="s">
        <v>160</v>
      </c>
      <c r="B18" s="10" t="s">
        <v>159</v>
      </c>
      <c r="C18" s="10" t="s">
        <v>161</v>
      </c>
      <c r="D18" s="10" t="s">
        <v>162</v>
      </c>
      <c r="E18" s="10"/>
      <c r="F18" s="10"/>
      <c r="G18" s="10"/>
      <c r="H18" s="10" t="s">
        <v>163</v>
      </c>
      <c r="I18" s="10" t="s">
        <v>164</v>
      </c>
      <c r="J18" s="10" t="s">
        <v>165</v>
      </c>
      <c r="K18" s="109">
        <v>79458</v>
      </c>
      <c r="L18" s="10"/>
      <c r="M18" s="106">
        <v>0</v>
      </c>
      <c r="N18" s="106">
        <v>0</v>
      </c>
      <c r="O18" s="110">
        <f>N18</f>
        <v>0</v>
      </c>
      <c r="P18" s="89" t="s">
        <v>144</v>
      </c>
      <c r="Q18" s="10"/>
    </row>
    <row r="19" spans="1:16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96">
        <f t="shared" si="0"/>
        <v>0</v>
      </c>
      <c r="P19" s="89"/>
    </row>
    <row r="20" spans="1:16" ht="11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6">
        <f t="shared" si="0"/>
        <v>0</v>
      </c>
      <c r="P20" s="89"/>
    </row>
    <row r="21" spans="1:16" ht="11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96">
        <f t="shared" si="0"/>
        <v>0</v>
      </c>
      <c r="P21" s="89"/>
    </row>
    <row r="22" spans="1:16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6">
        <f t="shared" si="0"/>
        <v>0</v>
      </c>
      <c r="P22" s="89"/>
    </row>
    <row r="23" spans="1:16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6">
        <f t="shared" si="0"/>
        <v>0</v>
      </c>
      <c r="P23" s="89"/>
    </row>
    <row r="24" spans="1:16" ht="13.5" customHeight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3"/>
      <c r="L24" s="79" t="s">
        <v>39</v>
      </c>
      <c r="M24" s="68">
        <f>SUM(M10:M23)</f>
        <v>1606484.76</v>
      </c>
      <c r="N24" s="68">
        <f>SUM(N10:N23)</f>
        <v>1606484.82</v>
      </c>
      <c r="O24" s="68">
        <f>SUM(O10:O23)</f>
        <v>1606484.82</v>
      </c>
      <c r="P24" s="62"/>
    </row>
    <row r="26" spans="1:2" s="21" customFormat="1" ht="11.25">
      <c r="A26" s="40"/>
      <c r="B26" s="40"/>
    </row>
    <row r="27" spans="1:6" s="21" customFormat="1" ht="12.75">
      <c r="A27" s="59"/>
      <c r="B27" s="60"/>
      <c r="C27" s="2"/>
      <c r="D27" s="2"/>
      <c r="E27" s="2"/>
      <c r="F27" s="2"/>
    </row>
    <row r="28" spans="1:6" s="38" customFormat="1" ht="12.75">
      <c r="A28" s="59"/>
      <c r="B28" s="61"/>
      <c r="C28" s="2"/>
      <c r="D28" s="2"/>
      <c r="E28" s="2"/>
      <c r="F28" s="2"/>
    </row>
    <row r="29" spans="1:6" s="38" customFormat="1" ht="12.75">
      <c r="A29" s="59"/>
      <c r="B29" s="61"/>
      <c r="C29" s="2"/>
      <c r="D29" s="2"/>
      <c r="E29" s="2"/>
      <c r="F29" s="2"/>
    </row>
    <row r="30" spans="1:6" s="38" customFormat="1" ht="12.75">
      <c r="A30" s="59"/>
      <c r="B30" s="61"/>
      <c r="C30" s="2"/>
      <c r="D30" s="2"/>
      <c r="E30" s="2"/>
      <c r="F30" s="2"/>
    </row>
    <row r="31" spans="1:6" s="38" customFormat="1" ht="12.75">
      <c r="A31" s="59"/>
      <c r="B31" s="61"/>
      <c r="C31" s="2"/>
      <c r="D31" s="2"/>
      <c r="E31" s="2"/>
      <c r="F31" s="2"/>
    </row>
    <row r="32" spans="1:6" s="38" customFormat="1" ht="12.75">
      <c r="A32" s="59"/>
      <c r="B32" s="61"/>
      <c r="C32" s="2"/>
      <c r="D32" s="2"/>
      <c r="E32" s="2"/>
      <c r="F32" s="2"/>
    </row>
    <row r="33" spans="1:2" ht="12.75">
      <c r="A33" s="59"/>
      <c r="B33" s="61"/>
    </row>
    <row r="34" spans="1:2" ht="156.75" customHeight="1">
      <c r="A34" s="59"/>
      <c r="B34" s="61"/>
    </row>
    <row r="35" spans="1:2" ht="12.75">
      <c r="A35" s="59"/>
      <c r="B35" s="61"/>
    </row>
    <row r="36" spans="1:2" ht="12.75">
      <c r="A36" s="59"/>
      <c r="B36" s="61"/>
    </row>
    <row r="37" spans="1:2" ht="12.75">
      <c r="A37" s="59"/>
      <c r="B37" s="61"/>
    </row>
    <row r="38" spans="1:2" ht="12.75">
      <c r="A38" s="59"/>
      <c r="B38" s="60"/>
    </row>
    <row r="39" spans="1:2" ht="12.75">
      <c r="A39" s="59"/>
      <c r="B39" s="60"/>
    </row>
    <row r="40" spans="1:2" ht="12.75">
      <c r="A40" s="59"/>
      <c r="B40" s="60"/>
    </row>
    <row r="41" spans="1:2" ht="12.75">
      <c r="A41" s="59"/>
      <c r="B41" s="61"/>
    </row>
    <row r="42" spans="1:2" ht="12.75">
      <c r="A42" s="59"/>
      <c r="B42" s="61"/>
    </row>
    <row r="43" spans="1:2" ht="12.75">
      <c r="A43" s="59"/>
      <c r="B43" s="60"/>
    </row>
    <row r="44" spans="1:2" ht="12.75">
      <c r="A44" s="59"/>
      <c r="B44" s="61"/>
    </row>
    <row r="45" spans="1:2" ht="12.75">
      <c r="A45" s="58"/>
      <c r="B45" s="57"/>
    </row>
  </sheetData>
  <sheetProtection/>
  <mergeCells count="17">
    <mergeCell ref="M7:M8"/>
    <mergeCell ref="L6:N6"/>
    <mergeCell ref="A7:A8"/>
    <mergeCell ref="H7:K7"/>
    <mergeCell ref="N7:N8"/>
    <mergeCell ref="A4:G4"/>
    <mergeCell ref="H4:K4"/>
    <mergeCell ref="A24:K24"/>
    <mergeCell ref="A1:P1"/>
    <mergeCell ref="B7:B8"/>
    <mergeCell ref="C7:D7"/>
    <mergeCell ref="E7:G7"/>
    <mergeCell ref="L7:L8"/>
    <mergeCell ref="O6:O8"/>
    <mergeCell ref="P6:P8"/>
    <mergeCell ref="H3:I3"/>
    <mergeCell ref="A6:K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8515625" style="2" customWidth="1"/>
    <col min="2" max="2" width="27.421875" style="2" customWidth="1"/>
    <col min="3" max="3" width="33.57421875" style="2" customWidth="1"/>
    <col min="4" max="4" width="14.7109375" style="2" customWidth="1"/>
    <col min="5" max="5" width="12.28125" style="2" customWidth="1"/>
    <col min="6" max="6" width="14.421875" style="2" customWidth="1"/>
    <col min="7" max="7" width="14.00390625" style="2" customWidth="1"/>
    <col min="8" max="8" width="15.140625" style="2" customWidth="1"/>
    <col min="9" max="9" width="17.140625" style="2" customWidth="1"/>
    <col min="10" max="11" width="10.7109375" style="2" customWidth="1"/>
    <col min="12" max="12" width="12.7109375" style="2" customWidth="1"/>
    <col min="13" max="15" width="10.7109375" style="2" customWidth="1"/>
    <col min="16" max="16" width="12.7109375" style="2" customWidth="1"/>
    <col min="17" max="17" width="10.7109375" style="2" customWidth="1"/>
    <col min="18" max="16384" width="9.140625" style="3" customWidth="1"/>
  </cols>
  <sheetData>
    <row r="1" spans="1:9" s="9" customFormat="1" ht="18" customHeight="1">
      <c r="A1" s="114" t="s">
        <v>106</v>
      </c>
      <c r="B1" s="114"/>
      <c r="C1" s="114"/>
      <c r="D1" s="114"/>
      <c r="E1" s="114"/>
      <c r="F1" s="114"/>
      <c r="G1" s="114"/>
      <c r="H1" s="114"/>
      <c r="I1" s="114"/>
    </row>
    <row r="2" spans="1:9" s="9" customFormat="1" ht="11.2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</row>
    <row r="3" spans="1:9" ht="11.25">
      <c r="A3" s="124"/>
      <c r="B3" s="124"/>
      <c r="C3" s="124"/>
      <c r="D3" s="124"/>
      <c r="E3" s="124"/>
      <c r="F3" s="124"/>
      <c r="G3" s="124"/>
      <c r="H3" s="124"/>
      <c r="I3" s="124"/>
    </row>
    <row r="4" spans="1:17" s="7" customFormat="1" ht="12.75">
      <c r="A4" s="39" t="s">
        <v>74</v>
      </c>
      <c r="B4" s="39"/>
      <c r="C4" s="8"/>
      <c r="D4" s="6"/>
      <c r="E4" s="6"/>
      <c r="F4" s="116" t="s">
        <v>89</v>
      </c>
      <c r="G4" s="116"/>
      <c r="H4" s="8"/>
      <c r="L4" s="6"/>
      <c r="M4" s="6"/>
      <c r="N4" s="6"/>
      <c r="O4" s="6"/>
      <c r="P4" s="6"/>
      <c r="Q4" s="6"/>
    </row>
    <row r="5" spans="1:17" s="7" customFormat="1" ht="12.75">
      <c r="A5" s="116" t="s">
        <v>75</v>
      </c>
      <c r="B5" s="116"/>
      <c r="C5" s="116"/>
      <c r="D5" s="8"/>
      <c r="E5" s="6"/>
      <c r="F5" s="116" t="s">
        <v>90</v>
      </c>
      <c r="G5" s="116"/>
      <c r="H5" s="116"/>
      <c r="L5" s="8"/>
      <c r="M5" s="6"/>
      <c r="N5" s="6"/>
      <c r="O5" s="6"/>
      <c r="P5" s="6"/>
      <c r="Q5" s="6"/>
    </row>
    <row r="6" spans="1:17" s="5" customFormat="1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9" s="1" customFormat="1" ht="11.25" customHeight="1" thickBot="1">
      <c r="A7" s="135" t="s">
        <v>21</v>
      </c>
      <c r="B7" s="136"/>
      <c r="C7" s="136"/>
      <c r="D7" s="137"/>
      <c r="E7" s="150" t="s">
        <v>22</v>
      </c>
      <c r="F7" s="151"/>
      <c r="G7" s="152"/>
      <c r="H7" s="148" t="s">
        <v>14</v>
      </c>
      <c r="I7" s="144" t="s">
        <v>15</v>
      </c>
    </row>
    <row r="8" spans="1:9" s="1" customFormat="1" ht="11.25" customHeight="1">
      <c r="A8" s="142" t="s">
        <v>6</v>
      </c>
      <c r="B8" s="127" t="s">
        <v>0</v>
      </c>
      <c r="C8" s="128"/>
      <c r="D8" s="50" t="s">
        <v>8</v>
      </c>
      <c r="E8" s="148" t="s">
        <v>12</v>
      </c>
      <c r="F8" s="146" t="s">
        <v>13</v>
      </c>
      <c r="G8" s="144" t="s">
        <v>36</v>
      </c>
      <c r="H8" s="149"/>
      <c r="I8" s="145"/>
    </row>
    <row r="9" spans="1:9" s="1" customFormat="1" ht="44.25" customHeight="1">
      <c r="A9" s="143"/>
      <c r="B9" s="129"/>
      <c r="C9" s="130"/>
      <c r="D9" s="37" t="s">
        <v>11</v>
      </c>
      <c r="E9" s="149"/>
      <c r="F9" s="147"/>
      <c r="G9" s="145"/>
      <c r="H9" s="149"/>
      <c r="I9" s="145"/>
    </row>
    <row r="10" spans="1:17" ht="37.5" customHeight="1" thickBot="1">
      <c r="A10" s="64" t="s">
        <v>76</v>
      </c>
      <c r="B10" s="125" t="s">
        <v>77</v>
      </c>
      <c r="C10" s="126"/>
      <c r="D10" s="66" t="s">
        <v>85</v>
      </c>
      <c r="E10" s="65" t="s">
        <v>78</v>
      </c>
      <c r="F10" s="67" t="s">
        <v>92</v>
      </c>
      <c r="G10" s="67" t="s">
        <v>91</v>
      </c>
      <c r="H10" s="67" t="s">
        <v>92</v>
      </c>
      <c r="I10" s="36" t="s">
        <v>84</v>
      </c>
      <c r="J10" s="3"/>
      <c r="K10" s="3"/>
      <c r="L10" s="3"/>
      <c r="M10" s="3"/>
      <c r="N10" s="3"/>
      <c r="O10" s="3"/>
      <c r="P10" s="3"/>
      <c r="Q10" s="3"/>
    </row>
    <row r="11" spans="1:17" ht="36" customHeight="1">
      <c r="A11" s="33" t="s">
        <v>79</v>
      </c>
      <c r="B11" s="138" t="s">
        <v>80</v>
      </c>
      <c r="C11" s="139"/>
      <c r="D11" s="32" t="s">
        <v>81</v>
      </c>
      <c r="E11" s="34" t="s">
        <v>82</v>
      </c>
      <c r="F11" s="19" t="s">
        <v>82</v>
      </c>
      <c r="G11" s="35" t="s">
        <v>82</v>
      </c>
      <c r="H11" s="19" t="s">
        <v>82</v>
      </c>
      <c r="I11" s="35" t="s">
        <v>93</v>
      </c>
      <c r="J11" s="3"/>
      <c r="K11" s="3"/>
      <c r="L11" s="3"/>
      <c r="M11" s="3"/>
      <c r="N11" s="3"/>
      <c r="O11" s="3"/>
      <c r="P11" s="3"/>
      <c r="Q11" s="3"/>
    </row>
    <row r="12" spans="1:17" ht="25.5" customHeight="1">
      <c r="A12" s="71" t="s">
        <v>98</v>
      </c>
      <c r="B12" s="118" t="s">
        <v>99</v>
      </c>
      <c r="C12" s="119"/>
      <c r="D12" s="73" t="s">
        <v>100</v>
      </c>
      <c r="E12" s="70" t="s">
        <v>83</v>
      </c>
      <c r="F12" s="72" t="s">
        <v>101</v>
      </c>
      <c r="G12" s="72" t="s">
        <v>101</v>
      </c>
      <c r="H12" s="72" t="s">
        <v>101</v>
      </c>
      <c r="I12" s="14" t="s">
        <v>84</v>
      </c>
      <c r="J12" s="3"/>
      <c r="K12" s="3"/>
      <c r="L12" s="3"/>
      <c r="M12" s="3"/>
      <c r="N12" s="3"/>
      <c r="O12" s="3"/>
      <c r="P12" s="3"/>
      <c r="Q12" s="3"/>
    </row>
    <row r="13" spans="1:17" ht="25.5" customHeight="1" thickBot="1">
      <c r="A13" s="71" t="s">
        <v>94</v>
      </c>
      <c r="B13" s="140" t="s">
        <v>95</v>
      </c>
      <c r="C13" s="141"/>
      <c r="D13" s="73" t="s">
        <v>104</v>
      </c>
      <c r="E13" s="65" t="s">
        <v>96</v>
      </c>
      <c r="F13" s="72" t="s">
        <v>97</v>
      </c>
      <c r="G13" s="72" t="s">
        <v>97</v>
      </c>
      <c r="H13" s="72" t="s">
        <v>97</v>
      </c>
      <c r="I13" s="14" t="s">
        <v>84</v>
      </c>
      <c r="J13" s="3"/>
      <c r="K13" s="3"/>
      <c r="L13" s="3"/>
      <c r="M13" s="3"/>
      <c r="N13" s="3"/>
      <c r="O13" s="3"/>
      <c r="P13" s="3"/>
      <c r="Q13" s="3"/>
    </row>
    <row r="14" spans="1:17" ht="45" customHeight="1">
      <c r="A14" s="71" t="s">
        <v>107</v>
      </c>
      <c r="B14" s="118" t="s">
        <v>102</v>
      </c>
      <c r="C14" s="119"/>
      <c r="D14" s="69">
        <v>313651.45</v>
      </c>
      <c r="E14" s="70" t="s">
        <v>103</v>
      </c>
      <c r="F14" s="75">
        <v>313651.45</v>
      </c>
      <c r="G14" s="75">
        <v>313651.45</v>
      </c>
      <c r="H14" s="75">
        <v>313651.45</v>
      </c>
      <c r="I14" s="74" t="s">
        <v>105</v>
      </c>
      <c r="J14" s="3"/>
      <c r="K14" s="3"/>
      <c r="L14" s="3"/>
      <c r="M14" s="3"/>
      <c r="N14" s="3"/>
      <c r="O14" s="3"/>
      <c r="P14" s="3"/>
      <c r="Q14" s="3"/>
    </row>
    <row r="15" spans="1:17" ht="11.25">
      <c r="A15" s="17"/>
      <c r="B15" s="51"/>
      <c r="C15" s="52"/>
      <c r="D15" s="11"/>
      <c r="E15" s="13"/>
      <c r="F15" s="10"/>
      <c r="G15" s="14"/>
      <c r="H15" s="13"/>
      <c r="I15" s="14"/>
      <c r="J15" s="3"/>
      <c r="K15" s="3"/>
      <c r="L15" s="3"/>
      <c r="M15" s="3"/>
      <c r="N15" s="3"/>
      <c r="O15" s="3"/>
      <c r="P15" s="3"/>
      <c r="Q15" s="3"/>
    </row>
    <row r="16" spans="1:17" ht="11.25">
      <c r="A16" s="17"/>
      <c r="B16" s="51"/>
      <c r="C16" s="52"/>
      <c r="D16" s="11"/>
      <c r="E16" s="13"/>
      <c r="F16" s="10"/>
      <c r="G16" s="14"/>
      <c r="H16" s="13"/>
      <c r="I16" s="14"/>
      <c r="J16" s="3"/>
      <c r="K16" s="3"/>
      <c r="L16" s="3"/>
      <c r="M16" s="3"/>
      <c r="N16" s="3"/>
      <c r="O16" s="3"/>
      <c r="P16" s="3"/>
      <c r="Q16" s="3"/>
    </row>
    <row r="17" spans="1:17" ht="11.25">
      <c r="A17" s="17"/>
      <c r="B17" s="131"/>
      <c r="C17" s="132"/>
      <c r="D17" s="11"/>
      <c r="E17" s="13"/>
      <c r="F17" s="10"/>
      <c r="G17" s="14"/>
      <c r="H17" s="13"/>
      <c r="I17" s="14"/>
      <c r="J17" s="3"/>
      <c r="K17" s="3"/>
      <c r="L17" s="3"/>
      <c r="M17" s="3"/>
      <c r="N17" s="3"/>
      <c r="O17" s="3"/>
      <c r="P17" s="3"/>
      <c r="Q17" s="3"/>
    </row>
    <row r="18" spans="1:17" ht="12" thickBot="1">
      <c r="A18" s="54"/>
      <c r="B18" s="133"/>
      <c r="C18" s="134"/>
      <c r="D18" s="55"/>
      <c r="E18" s="13"/>
      <c r="F18" s="12"/>
      <c r="G18" s="16"/>
      <c r="H18" s="15"/>
      <c r="I18" s="16"/>
      <c r="J18" s="3"/>
      <c r="K18" s="3"/>
      <c r="L18" s="3"/>
      <c r="M18" s="3"/>
      <c r="N18" s="3"/>
      <c r="O18" s="3"/>
      <c r="P18" s="3"/>
      <c r="Q18" s="3"/>
    </row>
    <row r="19" spans="1:17" ht="13.5" customHeight="1" thickBot="1">
      <c r="A19" s="120"/>
      <c r="B19" s="121"/>
      <c r="C19" s="121"/>
      <c r="D19" s="122"/>
      <c r="E19" s="53" t="s">
        <v>39</v>
      </c>
      <c r="F19" s="68">
        <v>1576857.9</v>
      </c>
      <c r="G19" s="68">
        <v>650782.04</v>
      </c>
      <c r="H19" s="68">
        <v>1576857.9</v>
      </c>
      <c r="I19" s="62"/>
      <c r="J19" s="3"/>
      <c r="K19" s="3"/>
      <c r="L19" s="3"/>
      <c r="M19" s="3"/>
      <c r="N19" s="3"/>
      <c r="O19" s="3"/>
      <c r="P19" s="3"/>
      <c r="Q19" s="3"/>
    </row>
    <row r="20" spans="1:17" ht="11.25">
      <c r="A20" s="24"/>
      <c r="B20" s="18"/>
      <c r="C20" s="18"/>
      <c r="D20" s="18"/>
      <c r="E20" s="18"/>
      <c r="F20" s="18"/>
      <c r="G20" s="18"/>
      <c r="H20" s="18"/>
      <c r="I20" s="23"/>
      <c r="J20" s="3"/>
      <c r="K20" s="3"/>
      <c r="L20" s="3"/>
      <c r="M20" s="3"/>
      <c r="N20" s="3"/>
      <c r="O20" s="3"/>
      <c r="P20" s="3"/>
      <c r="Q20" s="3"/>
    </row>
    <row r="21" spans="1:17" ht="11.25">
      <c r="A21" s="22" t="s">
        <v>42</v>
      </c>
      <c r="B21" s="40"/>
      <c r="C21" s="18"/>
      <c r="D21" s="18"/>
      <c r="E21" s="18"/>
      <c r="F21" s="18"/>
      <c r="G21" s="18"/>
      <c r="H21" s="18"/>
      <c r="I21" s="23"/>
      <c r="J21" s="3"/>
      <c r="K21" s="3"/>
      <c r="L21" s="3"/>
      <c r="M21" s="3"/>
      <c r="N21" s="3"/>
      <c r="O21" s="3"/>
      <c r="P21" s="3"/>
      <c r="Q21" s="3"/>
    </row>
    <row r="22" spans="1:9" s="28" customFormat="1" ht="11.25">
      <c r="A22" s="26"/>
      <c r="B22" s="25"/>
      <c r="C22" s="25"/>
      <c r="D22" s="25"/>
      <c r="E22" s="25"/>
      <c r="F22" s="25"/>
      <c r="G22" s="25"/>
      <c r="H22" s="25"/>
      <c r="I22" s="27"/>
    </row>
    <row r="23" spans="1:9" s="20" customFormat="1" ht="11.25">
      <c r="A23" s="26"/>
      <c r="B23" s="25" t="s">
        <v>40</v>
      </c>
      <c r="D23" s="25"/>
      <c r="E23" s="25"/>
      <c r="F23" s="25"/>
      <c r="G23" s="25"/>
      <c r="H23" s="25"/>
      <c r="I23" s="27"/>
    </row>
    <row r="24" spans="1:9" s="20" customFormat="1" ht="11.25">
      <c r="A24" s="26"/>
      <c r="B24" s="25"/>
      <c r="C24" s="25"/>
      <c r="D24" s="25"/>
      <c r="E24" s="25"/>
      <c r="F24" s="25"/>
      <c r="G24" s="25"/>
      <c r="H24" s="25"/>
      <c r="I24" s="27"/>
    </row>
    <row r="25" spans="1:9" s="20" customFormat="1" ht="11.25">
      <c r="A25" s="26"/>
      <c r="B25" s="25"/>
      <c r="C25" s="25"/>
      <c r="D25" s="25"/>
      <c r="E25" s="25"/>
      <c r="F25" s="25"/>
      <c r="G25" s="25"/>
      <c r="H25" s="25"/>
      <c r="I25" s="27"/>
    </row>
    <row r="26" spans="1:9" s="20" customFormat="1" ht="11.25">
      <c r="A26" s="26"/>
      <c r="B26" s="25" t="s">
        <v>43</v>
      </c>
      <c r="D26" s="25" t="s">
        <v>43</v>
      </c>
      <c r="E26" s="25"/>
      <c r="F26" s="25"/>
      <c r="G26" s="25"/>
      <c r="H26" s="25" t="s">
        <v>43</v>
      </c>
      <c r="I26" s="27"/>
    </row>
    <row r="27" spans="1:9" s="20" customFormat="1" ht="11.25">
      <c r="A27" s="26"/>
      <c r="B27" s="63" t="s">
        <v>86</v>
      </c>
      <c r="D27" s="63" t="s">
        <v>87</v>
      </c>
      <c r="E27" s="25"/>
      <c r="F27" s="25"/>
      <c r="G27" s="25"/>
      <c r="H27" s="63" t="s">
        <v>88</v>
      </c>
      <c r="I27" s="27"/>
    </row>
    <row r="28" spans="1:9" s="20" customFormat="1" ht="12" thickBot="1">
      <c r="A28" s="29"/>
      <c r="B28" s="30"/>
      <c r="C28" s="30"/>
      <c r="D28" s="30"/>
      <c r="E28" s="30"/>
      <c r="F28" s="30"/>
      <c r="G28" s="30"/>
      <c r="H28" s="30"/>
      <c r="I28" s="31"/>
    </row>
    <row r="30" s="21" customFormat="1" ht="11.25"/>
    <row r="31" s="21" customFormat="1" ht="11.25"/>
    <row r="32" s="38" customFormat="1" ht="11.25"/>
    <row r="33" s="38" customFormat="1" ht="11.25"/>
    <row r="34" s="38" customFormat="1" ht="11.25"/>
    <row r="35" s="38" customFormat="1" ht="11.25"/>
    <row r="36" s="38" customFormat="1" ht="11.25"/>
  </sheetData>
  <sheetProtection/>
  <mergeCells count="23">
    <mergeCell ref="I7:I9"/>
    <mergeCell ref="F8:F9"/>
    <mergeCell ref="G8:G9"/>
    <mergeCell ref="E8:E9"/>
    <mergeCell ref="E7:G7"/>
    <mergeCell ref="H7:H9"/>
    <mergeCell ref="B11:C11"/>
    <mergeCell ref="B12:C12"/>
    <mergeCell ref="B13:C13"/>
    <mergeCell ref="A5:C5"/>
    <mergeCell ref="F4:G4"/>
    <mergeCell ref="F5:H5"/>
    <mergeCell ref="A8:A9"/>
    <mergeCell ref="B14:C14"/>
    <mergeCell ref="A19:D19"/>
    <mergeCell ref="A1:I1"/>
    <mergeCell ref="A2:I2"/>
    <mergeCell ref="A3:I3"/>
    <mergeCell ref="B10:C10"/>
    <mergeCell ref="B8:C9"/>
    <mergeCell ref="B17:C17"/>
    <mergeCell ref="B18:C18"/>
    <mergeCell ref="A7:D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41" customWidth="1"/>
    <col min="2" max="2" width="80.28125" style="0" customWidth="1"/>
  </cols>
  <sheetData>
    <row r="1" ht="12.75">
      <c r="A1" s="42" t="s">
        <v>66</v>
      </c>
    </row>
    <row r="3" spans="1:2" ht="12.75">
      <c r="A3" s="43" t="s">
        <v>44</v>
      </c>
      <c r="B3" s="44" t="s">
        <v>45</v>
      </c>
    </row>
    <row r="4" spans="1:2" ht="12.75">
      <c r="A4" s="45" t="s">
        <v>17</v>
      </c>
      <c r="B4" s="46" t="s">
        <v>46</v>
      </c>
    </row>
    <row r="5" spans="1:2" ht="12.75">
      <c r="A5" s="45" t="s">
        <v>19</v>
      </c>
      <c r="B5" s="46" t="s">
        <v>47</v>
      </c>
    </row>
    <row r="6" spans="1:2" ht="12.75">
      <c r="A6" s="45" t="s">
        <v>18</v>
      </c>
      <c r="B6" s="46" t="s">
        <v>48</v>
      </c>
    </row>
    <row r="7" spans="1:2" ht="12.75">
      <c r="A7" s="45" t="s">
        <v>20</v>
      </c>
      <c r="B7" s="46" t="s">
        <v>49</v>
      </c>
    </row>
    <row r="8" spans="1:2" ht="76.5">
      <c r="A8" s="45" t="s">
        <v>23</v>
      </c>
      <c r="B8" s="47" t="s">
        <v>50</v>
      </c>
    </row>
    <row r="9" spans="1:2" ht="38.25">
      <c r="A9" s="45" t="s">
        <v>24</v>
      </c>
      <c r="B9" s="56" t="s">
        <v>68</v>
      </c>
    </row>
    <row r="10" spans="1:2" ht="12.75">
      <c r="A10" s="45" t="s">
        <v>25</v>
      </c>
      <c r="B10" s="46" t="s">
        <v>51</v>
      </c>
    </row>
    <row r="11" spans="1:2" ht="12.75">
      <c r="A11" s="45" t="s">
        <v>26</v>
      </c>
      <c r="B11" s="46" t="s">
        <v>52</v>
      </c>
    </row>
    <row r="12" spans="1:2" ht="12.75">
      <c r="A12" s="45" t="s">
        <v>27</v>
      </c>
      <c r="B12" s="46" t="s">
        <v>53</v>
      </c>
    </row>
    <row r="13" spans="1:2" ht="25.5">
      <c r="A13" s="45" t="s">
        <v>28</v>
      </c>
      <c r="B13" s="46" t="s">
        <v>54</v>
      </c>
    </row>
    <row r="14" spans="1:2" ht="25.5">
      <c r="A14" s="45" t="s">
        <v>29</v>
      </c>
      <c r="B14" s="46" t="s">
        <v>55</v>
      </c>
    </row>
    <row r="15" spans="1:2" ht="25.5">
      <c r="A15" s="45" t="s">
        <v>16</v>
      </c>
      <c r="B15" s="46" t="s">
        <v>56</v>
      </c>
    </row>
    <row r="16" spans="1:2" ht="25.5">
      <c r="A16" s="45" t="s">
        <v>30</v>
      </c>
      <c r="B16" s="46" t="s">
        <v>69</v>
      </c>
    </row>
    <row r="17" spans="1:2" ht="38.25">
      <c r="A17" s="45" t="s">
        <v>31</v>
      </c>
      <c r="B17" s="46" t="s">
        <v>57</v>
      </c>
    </row>
    <row r="18" spans="1:2" ht="25.5">
      <c r="A18" s="45" t="s">
        <v>32</v>
      </c>
      <c r="B18" s="46" t="s">
        <v>58</v>
      </c>
    </row>
    <row r="19" spans="1:2" ht="25.5">
      <c r="A19" s="45" t="s">
        <v>33</v>
      </c>
      <c r="B19" s="46" t="s">
        <v>59</v>
      </c>
    </row>
    <row r="20" spans="1:2" ht="38.25">
      <c r="A20" s="45" t="s">
        <v>34</v>
      </c>
      <c r="B20" s="56" t="s">
        <v>70</v>
      </c>
    </row>
    <row r="21" spans="1:2" ht="25.5">
      <c r="A21" s="45" t="s">
        <v>35</v>
      </c>
      <c r="B21" s="56" t="s">
        <v>71</v>
      </c>
    </row>
    <row r="22" spans="1:2" ht="25.5">
      <c r="A22" s="45" t="s">
        <v>37</v>
      </c>
      <c r="B22" s="56" t="s">
        <v>72</v>
      </c>
    </row>
    <row r="23" spans="1:2" ht="76.5">
      <c r="A23" s="45" t="s">
        <v>38</v>
      </c>
      <c r="B23" s="46" t="s">
        <v>60</v>
      </c>
    </row>
    <row r="24" spans="1:2" ht="25.5">
      <c r="A24" s="45" t="s">
        <v>63</v>
      </c>
      <c r="B24" s="46" t="s">
        <v>61</v>
      </c>
    </row>
    <row r="25" spans="1:2" ht="25.5">
      <c r="A25" s="45" t="s">
        <v>64</v>
      </c>
      <c r="B25" s="56" t="s">
        <v>73</v>
      </c>
    </row>
    <row r="26" spans="1:2" ht="25.5">
      <c r="A26" s="48" t="s">
        <v>65</v>
      </c>
      <c r="B26" s="49" t="s">
        <v>62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THIAGO</cp:lastModifiedBy>
  <cp:lastPrinted>2012-09-24T14:29:50Z</cp:lastPrinted>
  <dcterms:created xsi:type="dcterms:W3CDTF">2007-03-13T10:46:47Z</dcterms:created>
  <dcterms:modified xsi:type="dcterms:W3CDTF">2023-02-09T14:45:14Z</dcterms:modified>
  <cp:category/>
  <cp:version/>
  <cp:contentType/>
  <cp:contentStatus/>
</cp:coreProperties>
</file>