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085" windowWidth="17280" windowHeight="8970" activeTab="3"/>
  </bookViews>
  <sheets>
    <sheet name="EDUCAÇÃO" sheetId="1" r:id="rId1"/>
    <sheet name="DESENV. SOCIAL" sheetId="2" r:id="rId2"/>
    <sheet name="SAÚDE" sheetId="3" r:id="rId3"/>
    <sheet name="PREFEITURA" sheetId="4" r:id="rId4"/>
  </sheets>
  <definedNames/>
  <calcPr fullCalcOnLoad="1"/>
</workbook>
</file>

<file path=xl/sharedStrings.xml><?xml version="1.0" encoding="utf-8"?>
<sst xmlns="http://schemas.openxmlformats.org/spreadsheetml/2006/main" count="438" uniqueCount="206">
  <si>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</si>
  <si>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</si>
  <si>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</si>
  <si>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</si>
  <si>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</si>
  <si>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 OU SERVIÇO (Objeto da Licitação)</t>
  </si>
  <si>
    <t>EMPRESA VENCEDORA</t>
  </si>
  <si>
    <t>CONVÊNIO</t>
  </si>
  <si>
    <t>CONTRATO</t>
  </si>
  <si>
    <t>NATUREZA DA DESPESA</t>
  </si>
  <si>
    <t>VALOR MEDIDO ACUMULADO</t>
  </si>
  <si>
    <t>VALOR PAGO ACUMULADO NO EXERCÍCIO (R$)</t>
  </si>
  <si>
    <t>CNPJ</t>
  </si>
  <si>
    <t>RAZÃO SOCIAL</t>
  </si>
  <si>
    <t>Nº</t>
  </si>
  <si>
    <t>CONCEDENTE</t>
  </si>
  <si>
    <t>REPASSE (R$)</t>
  </si>
  <si>
    <t>DATA INÍCIO</t>
  </si>
  <si>
    <t>PRAZO FINAL</t>
  </si>
  <si>
    <t>VALOR CONTRATADO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</si>
  <si>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</si>
  <si>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</si>
  <si>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</si>
  <si>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</si>
  <si>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</si>
  <si>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</si>
  <si>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</si>
  <si>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</si>
  <si>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</si>
  <si>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</si>
  <si>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</si>
  <si>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</si>
  <si>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</si>
  <si>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</si>
  <si>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</si>
  <si>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</si>
  <si>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TOTAL</t>
  </si>
  <si>
    <t>Em andamento</t>
  </si>
  <si>
    <t xml:space="preserve">UNIDADE: </t>
  </si>
  <si>
    <t xml:space="preserve">Prefeitura Munnicipal de Bom Conselho </t>
  </si>
  <si>
    <t>4.4.90.51</t>
  </si>
  <si>
    <t>Fundo Municipal de Saúde</t>
  </si>
  <si>
    <t>-</t>
  </si>
  <si>
    <t>ADITIVO</t>
  </si>
  <si>
    <t>PRAZO ADITADO</t>
  </si>
  <si>
    <t>VALOR ADITADO ACUMULADO</t>
  </si>
  <si>
    <t>(21)</t>
  </si>
  <si>
    <t>(22)</t>
  </si>
  <si>
    <t>Fundo Municipal de Desenvolvimento Social, Trabalho e Cidadania</t>
  </si>
  <si>
    <t>03.265.219/0001-00</t>
  </si>
  <si>
    <t>CC 002/2017</t>
  </si>
  <si>
    <t>Construção de (01) uma quadra coberta (25,80x38,00m) no Distrito de Logradouro dos Leões - lote I e (01) uma quadra coberta (25,80x38,00m), na Escola Dom Edgar - lote II.</t>
  </si>
  <si>
    <t>JCR Construção e Incorporação Ltda-EPP</t>
  </si>
  <si>
    <t>079/2017</t>
  </si>
  <si>
    <t>18/12/2017</t>
  </si>
  <si>
    <t>Fundo Municipal de Educação, Cultura, Esporte, Lazer, Juventude e Turismo</t>
  </si>
  <si>
    <t>Lote I - 86.265,43           Lote II - 291.384,13</t>
  </si>
  <si>
    <t>05.545.366/0001-60</t>
  </si>
  <si>
    <t>CC 004/2018</t>
  </si>
  <si>
    <t>CPM Construtora Ltda Epp</t>
  </si>
  <si>
    <t>103/2018</t>
  </si>
  <si>
    <t>19/06/2019</t>
  </si>
  <si>
    <t>Saldos Remanescentes da cobertura da quadra na Escola São Geraldo nesta cidade</t>
  </si>
  <si>
    <t>035/2019</t>
  </si>
  <si>
    <t>11/12/2019</t>
  </si>
  <si>
    <t>CC 005/2019</t>
  </si>
  <si>
    <t>039/2019</t>
  </si>
  <si>
    <t>30.736.637/0001-01</t>
  </si>
  <si>
    <t>Construção de uma (01) escola com 12 salas de aula (padrão FNDE) no Loteamento Santiago no Município de Bom Conselho-PE.</t>
  </si>
  <si>
    <t>14.780.722/0001-10</t>
  </si>
  <si>
    <t>BL Construtora e Serviços LTDA</t>
  </si>
  <si>
    <t>033/2019</t>
  </si>
  <si>
    <t>09/07/2020</t>
  </si>
  <si>
    <t>CC 001/2019</t>
  </si>
  <si>
    <t>TP 005/2019</t>
  </si>
  <si>
    <t>Implantação de melhorias sanitárias domiciliar-MSD no Município de Bom Conselho-PE, de acordo com o convênio nº 839066/2016</t>
  </si>
  <si>
    <t>18/07/2020</t>
  </si>
  <si>
    <t>Fort Locações &amp; Edificações Eireli</t>
  </si>
  <si>
    <t>07.863.330/0001-50</t>
  </si>
  <si>
    <t>GM Incorporadora Serviços e Transportes LTDA</t>
  </si>
  <si>
    <t>PE 001/2020</t>
  </si>
  <si>
    <t>Contratação de empresa especializada para prestação de serviços, sob demanda, de manutenção predial programada, serviços de readequações de ambientes internos e externos de todos os prédios públicos da secretaria de saúde do município de Bom Conselho/PE, através de emendas parlamentares e incremento do PAB.</t>
  </si>
  <si>
    <t>10.771.018/0001-40</t>
  </si>
  <si>
    <t>ACI Serviços &amp; Locações Eireli-ME</t>
  </si>
  <si>
    <t>023/2020</t>
  </si>
  <si>
    <t>31/12/2020</t>
  </si>
  <si>
    <t>CC 003/2020</t>
  </si>
  <si>
    <t>Contratação de empresa para execução dos serviços remanescentes de pavimentação em paralelepípedo em diversas ruas da cidade e distrito de Caldeirões dos Guedes - CV 008/2016 SEPLAG, neste município de Bom Conselho.</t>
  </si>
  <si>
    <t>026/2020</t>
  </si>
  <si>
    <t>27/10/2020</t>
  </si>
  <si>
    <t>Obra em execução.</t>
  </si>
  <si>
    <t>Obra concluida em fase de prestação de conta.</t>
  </si>
  <si>
    <t>Obra não iniciada</t>
  </si>
  <si>
    <t>Em execução</t>
  </si>
  <si>
    <r>
      <rPr>
        <sz val="14"/>
        <rFont val="Times New Roman"/>
        <family val="1"/>
      </rPr>
      <t xml:space="preserve">UNIDADE ORÇAMENTÁRIA: </t>
    </r>
    <r>
      <rPr>
        <b/>
        <sz val="14"/>
        <rFont val="Times New Roman"/>
        <family val="1"/>
      </rPr>
      <t>Secretaria de Infraestrutura e Mobilidade Urbana</t>
    </r>
  </si>
  <si>
    <t>27.603.095/0001-94</t>
  </si>
  <si>
    <t>HE Construtora e Estrutura Eireli</t>
  </si>
  <si>
    <t>CC 001/2021</t>
  </si>
  <si>
    <t>Contratação de empresa de engenharia para reforma e ampliação da Escola Municipal Doralice Severino Barbosa; LOTE II - reforma e ampliação das Escola Municipal Antonio Tenório Sobrinho; LOTE III - reforma e ampliação da Escola Municipal Mestre Laurindo; LOTE IV - reforma e ampliação da Escola Municipal Hosana Vieira Barros neste municipio.</t>
  </si>
  <si>
    <t>01.088.740/0001-94</t>
  </si>
  <si>
    <t>M.O.C Serviços de Construções - EPP</t>
  </si>
  <si>
    <t>040/2021</t>
  </si>
  <si>
    <t>30/01/2022</t>
  </si>
  <si>
    <t>,</t>
  </si>
  <si>
    <t>CC 005/2021</t>
  </si>
  <si>
    <t>Contratação de empresa de engenharia para pavimentação em (paralelepípedo) em diversas ruas município de Bom Conselho-PE</t>
  </si>
  <si>
    <t>11.888.179/0001-81</t>
  </si>
  <si>
    <t>Nordeste Empreendimentos Eireli</t>
  </si>
  <si>
    <t>052/2021</t>
  </si>
  <si>
    <t>08/05/2022</t>
  </si>
  <si>
    <t>PE 001/2021</t>
  </si>
  <si>
    <t>Contratação de empresa especializada em pretação de serviços, sob demanda, de manutenção predial programada, não programada, serviço de readequações de ambientes internos e externos de todos os prédios públicos da Secretaria de Educação do Municipio de Bom Conselho/PE.</t>
  </si>
  <si>
    <t>043/2021</t>
  </si>
  <si>
    <t>14/09/2022</t>
  </si>
  <si>
    <t>CC 003/2021</t>
  </si>
  <si>
    <t>LOTE I - Contratação de empresa de engenharia para construção de 1 (uma) quadra poliesportiva coberta com vestiário, anexa a Escola Municipal Antonio Tenório Sobrinho no Distrito de Barra do Brejo; LOTE II - construção de 01 (uma) quadra anexa a Escola Municipal Doralice Rodrigues da Silva no Sítio Angico neste município.</t>
  </si>
  <si>
    <t>049/2021</t>
  </si>
  <si>
    <t>27/03/2022</t>
  </si>
  <si>
    <t>LOTE I - 803.598,58
LOTE II - 803.598,58</t>
  </si>
  <si>
    <t>Contratação de empresa para manutenção, reparos e consertos pavimentação em paralelepípedos das ruas da cidade, distritos e povoados do município de Bom Conselho-PE</t>
  </si>
  <si>
    <t>17.985.704/0001-63</t>
  </si>
  <si>
    <t>Ferreira &amp; Moraes LTDA</t>
  </si>
  <si>
    <t>066/2021</t>
  </si>
  <si>
    <t>30/09/2022</t>
  </si>
  <si>
    <t>PE 015/2021</t>
  </si>
  <si>
    <t>Contratação de empresa para modernização, ampliação e manutenção do sistema de iluminação pública do municipio de Bom Conselho - PE.</t>
  </si>
  <si>
    <t>075/2021</t>
  </si>
  <si>
    <t>19/11/2022</t>
  </si>
  <si>
    <t>CC 004/2021</t>
  </si>
  <si>
    <t>Contratação de empresa de engenharia para pavimentação em (paralelepípedo) em diversas ruas do município de Bom Conselho - PE</t>
  </si>
  <si>
    <t>HE Construtora e Estruturas Eireli</t>
  </si>
  <si>
    <t>071/2021</t>
  </si>
  <si>
    <t>27/06/2022</t>
  </si>
  <si>
    <t>Dispensa</t>
  </si>
  <si>
    <t>Contratação de empresa de engenharia para execução dos serviços remanescente de construção de sistema de abastecimento de água da zona rural do Município de Bom Conselho.</t>
  </si>
  <si>
    <t>Prestação de serviços para colocação de lavatórios nas escolas da rede municipal de ensino, para higienização e prevenção do COVID-19 no município de Bom Conselho-PE</t>
  </si>
  <si>
    <t>26.561.742/0001-80</t>
  </si>
  <si>
    <t>Colinas Serviços Urbanos Eireli</t>
  </si>
  <si>
    <t>028/2021</t>
  </si>
  <si>
    <t>07/09/2021</t>
  </si>
  <si>
    <t xml:space="preserve">  Declaramos que as informações contidas nesta planilha são fidedignas e estão atualizadas até esta data 14/03/2022</t>
  </si>
  <si>
    <t>Felipe Ferraz Tenório</t>
  </si>
  <si>
    <t>João Lucas da Silva Calvalcante</t>
  </si>
  <si>
    <t>CPF: 703.852.024-58</t>
  </si>
  <si>
    <r>
      <t xml:space="preserve">Lote I - 85.841,74            </t>
    </r>
    <r>
      <rPr>
        <sz val="12"/>
        <color indexed="8"/>
        <rFont val="Calibri"/>
        <family val="2"/>
      </rPr>
      <t>Lote II - 291.384,13</t>
    </r>
  </si>
  <si>
    <r>
      <t xml:space="preserve">Lote I -85.841,74           </t>
    </r>
    <r>
      <rPr>
        <sz val="12"/>
        <color indexed="8"/>
        <rFont val="Calibri"/>
        <family val="2"/>
      </rPr>
      <t>Lote II - 291.384,13</t>
    </r>
  </si>
  <si>
    <r>
      <t xml:space="preserve">Lote I -85.841,74            </t>
    </r>
    <r>
      <rPr>
        <sz val="12"/>
        <color indexed="8"/>
        <rFont val="Calibri"/>
        <family val="2"/>
      </rPr>
      <t>Lote II - 291.384,13</t>
    </r>
  </si>
  <si>
    <t>Reequilibrio do valor da construção de uma (01) escola com 12 salas de aula (padrão FNDE) no Loteamento Santiago no Município de Bom Conselho-PE.</t>
  </si>
  <si>
    <t>144.532,41</t>
  </si>
  <si>
    <t>Obra concluida</t>
  </si>
  <si>
    <t>Obra em fase final, aguardando a decisão do estado</t>
  </si>
  <si>
    <t>em execução</t>
  </si>
  <si>
    <r>
      <rPr>
        <b/>
        <sz val="12"/>
        <rFont val="Calibri"/>
        <family val="2"/>
      </rPr>
      <t xml:space="preserve">LOTE I
</t>
    </r>
    <r>
      <rPr>
        <sz val="12"/>
        <rFont val="Calibri"/>
        <family val="2"/>
      </rPr>
      <t>Aditivo de valor I: 100.841,07</t>
    </r>
  </si>
  <si>
    <t>LOTE I - 83.092,71
LOTE II - 384.942,69</t>
  </si>
  <si>
    <t>CC 006/2021</t>
  </si>
  <si>
    <t>Contratação de empresa de engenharia para reforma e revitalização do centro de lazer municipal (Beira Rio)</t>
  </si>
  <si>
    <t>Fort Locações e Edificações Eireli</t>
  </si>
  <si>
    <t>009/2022</t>
  </si>
  <si>
    <t>10/07/2022</t>
  </si>
  <si>
    <r>
      <rPr>
        <b/>
        <sz val="12"/>
        <rFont val="Calibri"/>
        <family val="2"/>
      </rPr>
      <t>Lote I:</t>
    </r>
    <r>
      <rPr>
        <sz val="12"/>
        <rFont val="Calibri"/>
        <family val="2"/>
      </rPr>
      <t xml:space="preserve"> 98.183,83
</t>
    </r>
    <r>
      <rPr>
        <b/>
        <sz val="12"/>
        <rFont val="Calibri"/>
        <family val="2"/>
      </rPr>
      <t>Lote II:</t>
    </r>
    <r>
      <rPr>
        <sz val="12"/>
        <rFont val="Calibri"/>
        <family val="2"/>
      </rPr>
      <t xml:space="preserve"> 185.141,73
</t>
    </r>
    <r>
      <rPr>
        <b/>
        <sz val="12"/>
        <rFont val="Calibri"/>
        <family val="2"/>
      </rPr>
      <t>Lote III:</t>
    </r>
    <r>
      <rPr>
        <sz val="12"/>
        <rFont val="Calibri"/>
        <family val="2"/>
      </rPr>
      <t xml:space="preserve"> 
Valor do contrato: 335.749,30
Valor com reprogramação: 397.749,16
</t>
    </r>
    <r>
      <rPr>
        <b/>
        <sz val="12"/>
        <rFont val="Calibri"/>
        <family val="2"/>
      </rPr>
      <t>Lote IV:</t>
    </r>
    <r>
      <rPr>
        <sz val="12"/>
        <rFont val="Calibri"/>
        <family val="2"/>
      </rPr>
      <t xml:space="preserve"> 175.088,42</t>
    </r>
  </si>
  <si>
    <r>
      <rPr>
        <b/>
        <sz val="12"/>
        <rFont val="Calibri"/>
        <family val="2"/>
      </rPr>
      <t>Lote I :</t>
    </r>
    <r>
      <rPr>
        <sz val="12"/>
        <rFont val="Calibri"/>
        <family val="2"/>
      </rPr>
      <t xml:space="preserve">
Aditivo de supressão: 11.632,75
Aditivo de valor I: 11.959,95
</t>
    </r>
    <r>
      <rPr>
        <b/>
        <sz val="12"/>
        <rFont val="Calibri"/>
        <family val="2"/>
      </rPr>
      <t>Lote II:</t>
    </r>
    <r>
      <rPr>
        <sz val="12"/>
        <rFont val="Calibri"/>
        <family val="2"/>
      </rPr>
      <t xml:space="preserve">
Aditivo de valor I: 56.254,65
</t>
    </r>
    <r>
      <rPr>
        <b/>
        <sz val="12"/>
        <rFont val="Calibri"/>
        <family val="2"/>
      </rPr>
      <t>Lote III:</t>
    </r>
    <r>
      <rPr>
        <sz val="12"/>
        <rFont val="Calibri"/>
        <family val="2"/>
      </rPr>
      <t xml:space="preserve">
Aditivo de valor I: 76.693,05
Aditivo de valor II: 52.252,48
</t>
    </r>
    <r>
      <rPr>
        <b/>
        <sz val="12"/>
        <rFont val="Calibri"/>
        <family val="2"/>
      </rPr>
      <t>Lote IV:</t>
    </r>
    <r>
      <rPr>
        <sz val="12"/>
        <rFont val="Calibri"/>
        <family val="2"/>
      </rPr>
      <t xml:space="preserve">
Aditivo de valor I: 65.500,21
Aditivo de valor II: 17.269,63</t>
    </r>
  </si>
  <si>
    <t>Contratação de empresa de engenharia para revitalização (ampliação e reforma) da quadra anexaa Escola Municipal Capitão Alfredo Cavalcante de Miranda no Bairro São Rafael do Municipio de Bom Conselho-PE.</t>
  </si>
  <si>
    <t>18/09/2022</t>
  </si>
  <si>
    <t>Aditivo de valor I: 528.956,86</t>
  </si>
  <si>
    <t>Aditivo de va lor I: 129.063,76</t>
  </si>
  <si>
    <t>Não houve pagamento em 2022. Ultimo pagamento realizado em 2020</t>
  </si>
  <si>
    <t>Aditivo de valor I: 1.243.950,00 (serviço continuo)</t>
  </si>
  <si>
    <t>CC 001/2022</t>
  </si>
  <si>
    <t>Contratação de empresa de engenharia para construção USF - Unidade de Saúde da Família, no distrito de Rainha Isabel - Bom Conselho-PE</t>
  </si>
  <si>
    <t>12.627.923/0001-57</t>
  </si>
  <si>
    <t>Santos e Silva Construções LTDA-ME</t>
  </si>
  <si>
    <t>034/2022</t>
  </si>
  <si>
    <t>24/11/2022</t>
  </si>
  <si>
    <t>MAPA DEMONSTRATIVO DE OBRAS E SERVIÇOS DE ENGENHARIA REALIZADAS NO EXERCÍCIO 2023</t>
  </si>
  <si>
    <r>
      <rPr>
        <sz val="14"/>
        <rFont val="Times New Roman"/>
        <family val="1"/>
      </rPr>
      <t xml:space="preserve">EXERCÍCIO: </t>
    </r>
    <r>
      <rPr>
        <b/>
        <sz val="14"/>
        <rFont val="Times New Roman"/>
        <family val="1"/>
      </rPr>
      <t>2023</t>
    </r>
  </si>
  <si>
    <r>
      <rPr>
        <sz val="14"/>
        <rFont val="Times New Roman"/>
        <family val="1"/>
      </rPr>
      <t xml:space="preserve">PERÍODO REFERENCIAL: </t>
    </r>
    <r>
      <rPr>
        <b/>
        <sz val="14"/>
        <rFont val="Times New Roman"/>
        <family val="1"/>
      </rPr>
      <t xml:space="preserve">(01/01/23 a 31/12/23) </t>
    </r>
  </si>
  <si>
    <r>
      <rPr>
        <sz val="14"/>
        <rFont val="Times New Roman"/>
        <family val="1"/>
      </rPr>
      <t xml:space="preserve">EXERCÍCIO:  </t>
    </r>
    <r>
      <rPr>
        <b/>
        <sz val="14"/>
        <rFont val="Times New Roman"/>
        <family val="1"/>
      </rPr>
      <t>2023</t>
    </r>
  </si>
  <si>
    <r>
      <rPr>
        <sz val="14"/>
        <rFont val="Times New Roman"/>
        <family val="1"/>
      </rPr>
      <t xml:space="preserve">PERÍODO REFERENCIAL: </t>
    </r>
    <r>
      <rPr>
        <b/>
        <sz val="14"/>
        <rFont val="Times New Roman"/>
        <family val="1"/>
      </rPr>
      <t>(01/01/2023 a 31/12/2023)</t>
    </r>
  </si>
  <si>
    <t>Obra paralisada no SIMEC. O municipio aderiu a repactuação com o FNDE</t>
  </si>
  <si>
    <t>Obra concluida, em fase de prestação de conta.</t>
  </si>
  <si>
    <r>
      <rPr>
        <b/>
        <sz val="12"/>
        <rFont val="Calibri"/>
        <family val="2"/>
      </rPr>
      <t xml:space="preserve">LOTE I </t>
    </r>
    <r>
      <rPr>
        <sz val="12"/>
        <rFont val="Calibri"/>
        <family val="2"/>
      </rPr>
      <t xml:space="preserve">- 99.282,50
</t>
    </r>
    <r>
      <rPr>
        <b/>
        <sz val="12"/>
        <rFont val="Calibri"/>
        <family val="2"/>
      </rPr>
      <t>LOTE II</t>
    </r>
    <r>
      <rPr>
        <sz val="12"/>
        <rFont val="Calibri"/>
        <family val="2"/>
      </rPr>
      <t xml:space="preserve"> - 271.504,51
</t>
    </r>
    <r>
      <rPr>
        <b/>
        <sz val="12"/>
        <rFont val="Calibri"/>
        <family val="2"/>
      </rPr>
      <t>LOTE III</t>
    </r>
    <r>
      <rPr>
        <sz val="12"/>
        <rFont val="Calibri"/>
        <family val="2"/>
      </rPr>
      <t xml:space="preserve"> - 465.575,63
</t>
    </r>
    <r>
      <rPr>
        <b/>
        <sz val="12"/>
        <rFont val="Calibri"/>
        <family val="2"/>
      </rPr>
      <t>LOTE IV</t>
    </r>
    <r>
      <rPr>
        <sz val="12"/>
        <rFont val="Calibri"/>
        <family val="2"/>
      </rPr>
      <t xml:space="preserve"> - 233.557,58</t>
    </r>
  </si>
  <si>
    <t>Lote I - Obra concluida
Lote II - Obra Concluida
Lote III - Obra concluida
Lote IV - Obra Concluida</t>
  </si>
  <si>
    <r>
      <t xml:space="preserve">PERÍODO REFERENCIAL: </t>
    </r>
    <r>
      <rPr>
        <b/>
        <sz val="14"/>
        <rFont val="Times New Roman"/>
        <family val="1"/>
      </rPr>
      <t>(01/01/23 a 31/12/23)</t>
    </r>
  </si>
  <si>
    <t>Construção de banheiro acessível, acessibilidade de entrada e comp. do ver. da cozinha da Escola Valdemar C. Miranda</t>
  </si>
  <si>
    <t>027/2023</t>
  </si>
  <si>
    <t>09/01/2024</t>
  </si>
  <si>
    <t>CC
001/2022</t>
  </si>
  <si>
    <t>Contratação de empresa de engenharia para pavimentação (Paralelepípedo) no Distrito de Rainha Isabel e Diversas Ruas da Sede do Município de Bom Conselho - PE</t>
  </si>
  <si>
    <t>023/2022</t>
  </si>
  <si>
    <t>01/08/2023</t>
  </si>
  <si>
    <t>CC
002/2022</t>
  </si>
  <si>
    <t>Contratação de empresa especializada para Lote I - Execução dos serviços de construção de barragem de terra no distrito de barra do brejo e Lote II - execução dos serviços de construção de barragem de terra no distrito de Logradouro dos Leões neste município.</t>
  </si>
  <si>
    <t>033/2023</t>
  </si>
  <si>
    <t>LOTE I - 05 meses
LOTE II - 02 meses</t>
  </si>
  <si>
    <t>LOLTE I - 810.542,34
LOTE II - 513.703,75</t>
  </si>
  <si>
    <t>LOTE I - 160.247,73
LOTE II - 0</t>
  </si>
  <si>
    <t>Contratação de empresa para execução de alambrado para a quadra e mesas de convivência do Centro de Lazer José Feliciano dos Santos</t>
  </si>
  <si>
    <t>048/2023</t>
  </si>
  <si>
    <t>21/11/2023</t>
  </si>
  <si>
    <t xml:space="preserve">  Declaramos que as informações contidas nesta planilha são fidedignas e estão atualizadas até esta data 22/02/2024</t>
  </si>
  <si>
    <t>Contrato rescindido</t>
  </si>
  <si>
    <t xml:space="preserve">  Declaramos que as informações contidas nesta planilha são fidedignas e estão atualizadas até a presente data 22/02/2024</t>
  </si>
  <si>
    <t>Reforma de galpão da Prefeitura Municipal de Bom Conselho, de acordo com o termo de referencia e projeto básico da administração municipal.</t>
  </si>
  <si>
    <t>018/2023</t>
  </si>
  <si>
    <t>88.913,73</t>
  </si>
  <si>
    <t>10/05/2023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</si>
</sst>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#,##0.00;[Red]#,##0.00"/>
    <numFmt numFmtId="174" formatCode="mmm/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50" applyNumberFormat="1" applyFont="1" applyAlignment="1">
      <alignment horizontal="left" vertical="top" wrapText="1"/>
      <protection/>
    </xf>
    <xf numFmtId="49" fontId="8" fillId="0" borderId="0" xfId="50" applyNumberFormat="1" applyFont="1" applyAlignment="1">
      <alignment horizontal="center" vertical="top" wrapText="1"/>
      <protection/>
    </xf>
    <xf numFmtId="49" fontId="8" fillId="0" borderId="10" xfId="50" applyNumberFormat="1" applyFont="1" applyBorder="1" applyAlignment="1">
      <alignment horizontal="center" vertical="center" wrapText="1"/>
      <protection/>
    </xf>
    <xf numFmtId="49" fontId="8" fillId="0" borderId="11" xfId="50" applyNumberFormat="1" applyFont="1" applyBorder="1" applyAlignment="1">
      <alignment horizontal="center" vertical="center" wrapText="1"/>
      <protection/>
    </xf>
    <xf numFmtId="49" fontId="8" fillId="0" borderId="12" xfId="50" applyNumberFormat="1" applyFont="1" applyBorder="1" applyAlignment="1">
      <alignment horizontal="center" vertical="center" wrapText="1"/>
      <protection/>
    </xf>
    <xf numFmtId="49" fontId="8" fillId="0" borderId="13" xfId="50" applyNumberFormat="1" applyFont="1" applyBorder="1" applyAlignment="1">
      <alignment horizontal="center" vertical="top" wrapText="1"/>
      <protection/>
    </xf>
    <xf numFmtId="49" fontId="8" fillId="0" borderId="13" xfId="50" applyNumberFormat="1" applyFont="1" applyBorder="1" applyAlignment="1">
      <alignment horizontal="center" vertical="center" wrapText="1"/>
      <protection/>
    </xf>
    <xf numFmtId="49" fontId="8" fillId="0" borderId="14" xfId="50" applyNumberFormat="1" applyFont="1" applyBorder="1" applyAlignment="1">
      <alignment horizontal="center" vertical="center" wrapText="1"/>
      <protection/>
    </xf>
    <xf numFmtId="49" fontId="8" fillId="33" borderId="14" xfId="50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8" fillId="0" borderId="0" xfId="50" applyNumberFormat="1" applyFont="1" applyAlignment="1">
      <alignment horizontal="left" vertical="top"/>
      <protection/>
    </xf>
    <xf numFmtId="49" fontId="8" fillId="0" borderId="0" xfId="50" applyNumberFormat="1" applyFont="1" applyAlignment="1">
      <alignment horizontal="center" vertical="top"/>
      <protection/>
    </xf>
    <xf numFmtId="49" fontId="8" fillId="0" borderId="0" xfId="50" applyNumberFormat="1" applyFont="1" applyBorder="1" applyAlignment="1">
      <alignment horizontal="left" vertical="top" wrapText="1"/>
      <protection/>
    </xf>
    <xf numFmtId="49" fontId="3" fillId="0" borderId="0" xfId="50" applyNumberFormat="1" applyFont="1" applyAlignment="1">
      <alignment vertical="top"/>
      <protection/>
    </xf>
    <xf numFmtId="49" fontId="8" fillId="0" borderId="0" xfId="50" applyNumberFormat="1" applyFont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49" fontId="8" fillId="0" borderId="0" xfId="50" applyNumberFormat="1" applyFont="1" applyAlignment="1">
      <alignment horizontal="left" vertical="center"/>
      <protection/>
    </xf>
    <xf numFmtId="49" fontId="8" fillId="0" borderId="0" xfId="50" applyNumberFormat="1" applyFont="1" applyAlignment="1">
      <alignment horizontal="left" vertical="center" wrapText="1"/>
      <protection/>
    </xf>
    <xf numFmtId="49" fontId="5" fillId="0" borderId="0" xfId="50" applyNumberFormat="1" applyFont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49" fontId="9" fillId="0" borderId="13" xfId="50" applyNumberFormat="1" applyFont="1" applyBorder="1" applyAlignment="1">
      <alignment horizontal="center" vertical="center" wrapText="1"/>
      <protection/>
    </xf>
    <xf numFmtId="49" fontId="9" fillId="0" borderId="13" xfId="50" applyNumberFormat="1" applyFont="1" applyBorder="1" applyAlignment="1">
      <alignment horizontal="justify" vertical="justify" wrapText="1"/>
      <protection/>
    </xf>
    <xf numFmtId="49" fontId="10" fillId="0" borderId="11" xfId="50" applyNumberFormat="1" applyFont="1" applyBorder="1" applyAlignment="1">
      <alignment horizontal="center" vertical="center" wrapText="1"/>
      <protection/>
    </xf>
    <xf numFmtId="49" fontId="10" fillId="0" borderId="12" xfId="50" applyNumberFormat="1" applyFont="1" applyBorder="1" applyAlignment="1">
      <alignment horizontal="center" vertical="center" wrapText="1"/>
      <protection/>
    </xf>
    <xf numFmtId="4" fontId="9" fillId="0" borderId="13" xfId="50" applyNumberFormat="1" applyFont="1" applyBorder="1" applyAlignment="1">
      <alignment horizontal="center" vertical="center" wrapText="1"/>
      <protection/>
    </xf>
    <xf numFmtId="4" fontId="8" fillId="0" borderId="14" xfId="50" applyNumberFormat="1" applyFont="1" applyBorder="1" applyAlignment="1">
      <alignment horizontal="center" vertical="center" wrapText="1"/>
      <protection/>
    </xf>
    <xf numFmtId="4" fontId="10" fillId="0" borderId="0" xfId="0" applyNumberFormat="1" applyFont="1" applyAlignment="1">
      <alignment/>
    </xf>
    <xf numFmtId="49" fontId="8" fillId="0" borderId="0" xfId="50" applyNumberFormat="1" applyFont="1" applyBorder="1" applyAlignment="1">
      <alignment horizontal="center" vertical="top"/>
      <protection/>
    </xf>
    <xf numFmtId="49" fontId="6" fillId="0" borderId="0" xfId="50" applyNumberFormat="1" applyFont="1" applyAlignment="1">
      <alignment horizontal="left" vertical="top" wrapText="1"/>
      <protection/>
    </xf>
    <xf numFmtId="49" fontId="8" fillId="0" borderId="0" xfId="50" applyNumberFormat="1" applyFont="1" applyAlignment="1">
      <alignment horizontal="left" vertical="top" wrapText="1"/>
      <protection/>
    </xf>
    <xf numFmtId="49" fontId="3" fillId="0" borderId="0" xfId="50" applyNumberFormat="1" applyFont="1" applyAlignment="1">
      <alignment horizontal="center" vertical="top" wrapText="1"/>
      <protection/>
    </xf>
    <xf numFmtId="49" fontId="8" fillId="0" borderId="0" xfId="5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49" fontId="8" fillId="34" borderId="0" xfId="50" applyNumberFormat="1" applyFont="1" applyFill="1" applyAlignment="1">
      <alignment horizontal="left" vertical="top"/>
      <protection/>
    </xf>
    <xf numFmtId="49" fontId="3" fillId="34" borderId="0" xfId="50" applyNumberFormat="1" applyFont="1" applyFill="1" applyAlignment="1">
      <alignment vertical="top"/>
      <protection/>
    </xf>
    <xf numFmtId="49" fontId="3" fillId="34" borderId="0" xfId="50" applyNumberFormat="1" applyFont="1" applyFill="1" applyAlignment="1">
      <alignment horizontal="center" vertical="top" wrapText="1"/>
      <protection/>
    </xf>
    <xf numFmtId="49" fontId="8" fillId="34" borderId="0" xfId="50" applyNumberFormat="1" applyFont="1" applyFill="1" applyAlignment="1">
      <alignment horizontal="center" vertical="top" wrapText="1"/>
      <protection/>
    </xf>
    <xf numFmtId="49" fontId="8" fillId="34" borderId="0" xfId="50" applyNumberFormat="1" applyFont="1" applyFill="1" applyAlignment="1">
      <alignment horizontal="center" vertical="center" wrapText="1"/>
      <protection/>
    </xf>
    <xf numFmtId="49" fontId="13" fillId="34" borderId="13" xfId="50" applyNumberFormat="1" applyFont="1" applyFill="1" applyBorder="1" applyAlignment="1">
      <alignment horizontal="center" vertical="center" wrapText="1"/>
      <protection/>
    </xf>
    <xf numFmtId="0" fontId="13" fillId="34" borderId="13" xfId="0" applyFont="1" applyFill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14" fontId="13" fillId="34" borderId="13" xfId="0" applyNumberFormat="1" applyFont="1" applyFill="1" applyBorder="1" applyAlignment="1">
      <alignment horizontal="center" vertical="center" wrapText="1"/>
    </xf>
    <xf numFmtId="49" fontId="13" fillId="34" borderId="15" xfId="50" applyNumberFormat="1" applyFont="1" applyFill="1" applyBorder="1" applyAlignment="1">
      <alignment horizontal="center" vertical="center" wrapText="1"/>
      <protection/>
    </xf>
    <xf numFmtId="49" fontId="13" fillId="34" borderId="16" xfId="50" applyNumberFormat="1" applyFont="1" applyFill="1" applyBorder="1" applyAlignment="1">
      <alignment horizontal="center" vertical="center" wrapText="1"/>
      <protection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4" fontId="10" fillId="34" borderId="0" xfId="0" applyNumberFormat="1" applyFont="1" applyFill="1" applyAlignment="1">
      <alignment/>
    </xf>
    <xf numFmtId="49" fontId="8" fillId="34" borderId="0" xfId="50" applyNumberFormat="1" applyFont="1" applyFill="1" applyBorder="1" applyAlignment="1">
      <alignment horizontal="center" vertical="top"/>
      <protection/>
    </xf>
    <xf numFmtId="49" fontId="8" fillId="34" borderId="0" xfId="50" applyNumberFormat="1" applyFont="1" applyFill="1" applyAlignment="1">
      <alignment horizontal="left" vertical="center"/>
      <protection/>
    </xf>
    <xf numFmtId="49" fontId="8" fillId="34" borderId="0" xfId="50" applyNumberFormat="1" applyFont="1" applyFill="1" applyAlignment="1">
      <alignment horizontal="center" vertical="top"/>
      <protection/>
    </xf>
    <xf numFmtId="49" fontId="8" fillId="34" borderId="0" xfId="50" applyNumberFormat="1" applyFont="1" applyFill="1" applyAlignment="1">
      <alignment horizontal="left" vertical="top" wrapText="1"/>
      <protection/>
    </xf>
    <xf numFmtId="49" fontId="8" fillId="34" borderId="0" xfId="50" applyNumberFormat="1" applyFont="1" applyFill="1" applyAlignment="1">
      <alignment horizontal="left" vertical="center" wrapText="1"/>
      <protection/>
    </xf>
    <xf numFmtId="49" fontId="8" fillId="34" borderId="0" xfId="50" applyNumberFormat="1" applyFont="1" applyFill="1" applyBorder="1" applyAlignment="1">
      <alignment horizontal="left" vertical="top" wrapText="1"/>
      <protection/>
    </xf>
    <xf numFmtId="49" fontId="6" fillId="34" borderId="0" xfId="50" applyNumberFormat="1" applyFont="1" applyFill="1" applyAlignment="1">
      <alignment horizontal="left" vertical="top" wrapText="1"/>
      <protection/>
    </xf>
    <xf numFmtId="49" fontId="5" fillId="34" borderId="0" xfId="50" applyNumberFormat="1" applyFont="1" applyFill="1" applyAlignment="1">
      <alignment horizontal="left" vertical="top" wrapText="1"/>
      <protection/>
    </xf>
    <xf numFmtId="49" fontId="5" fillId="34" borderId="0" xfId="50" applyNumberFormat="1" applyFont="1" applyFill="1" applyAlignment="1">
      <alignment horizontal="left" vertical="center" wrapText="1"/>
      <protection/>
    </xf>
    <xf numFmtId="49" fontId="8" fillId="0" borderId="0" xfId="50" applyNumberFormat="1" applyFont="1" applyBorder="1" applyAlignment="1">
      <alignment vertical="top"/>
      <protection/>
    </xf>
    <xf numFmtId="49" fontId="6" fillId="34" borderId="0" xfId="50" applyNumberFormat="1" applyFont="1" applyFill="1" applyAlignment="1">
      <alignment horizontal="center" vertical="top" wrapText="1"/>
      <protection/>
    </xf>
    <xf numFmtId="49" fontId="13" fillId="34" borderId="17" xfId="50" applyNumberFormat="1" applyFont="1" applyFill="1" applyBorder="1" applyAlignment="1">
      <alignment horizontal="center" vertical="center" wrapText="1"/>
      <protection/>
    </xf>
    <xf numFmtId="49" fontId="8" fillId="34" borderId="0" xfId="50" applyNumberFormat="1" applyFont="1" applyFill="1" applyBorder="1" applyAlignment="1">
      <alignment horizontal="center" vertical="top" wrapText="1"/>
      <protection/>
    </xf>
    <xf numFmtId="4" fontId="11" fillId="34" borderId="15" xfId="50" applyNumberFormat="1" applyFont="1" applyFill="1" applyBorder="1" applyAlignment="1">
      <alignment horizontal="center" vertical="center" wrapText="1"/>
      <protection/>
    </xf>
    <xf numFmtId="49" fontId="6" fillId="0" borderId="0" xfId="50" applyNumberFormat="1" applyFont="1" applyBorder="1" applyAlignment="1">
      <alignment horizontal="center" vertical="top" wrapText="1"/>
      <protection/>
    </xf>
    <xf numFmtId="49" fontId="8" fillId="0" borderId="0" xfId="50" applyNumberFormat="1" applyFont="1" applyBorder="1" applyAlignment="1">
      <alignment horizontal="center" vertical="top" wrapText="1"/>
      <protection/>
    </xf>
    <xf numFmtId="49" fontId="8" fillId="33" borderId="18" xfId="50" applyNumberFormat="1" applyFont="1" applyFill="1" applyBorder="1" applyAlignment="1">
      <alignment horizontal="center" vertical="center" wrapText="1"/>
      <protection/>
    </xf>
    <xf numFmtId="49" fontId="3" fillId="0" borderId="19" xfId="50" applyNumberFormat="1" applyFont="1" applyBorder="1" applyAlignment="1">
      <alignment horizontal="center" vertical="center" wrapText="1"/>
      <protection/>
    </xf>
    <xf numFmtId="49" fontId="8" fillId="0" borderId="20" xfId="50" applyNumberFormat="1" applyFont="1" applyBorder="1" applyAlignment="1">
      <alignment horizontal="center" vertical="center" wrapText="1"/>
      <protection/>
    </xf>
    <xf numFmtId="0" fontId="14" fillId="34" borderId="0" xfId="0" applyFont="1" applyFill="1" applyAlignment="1">
      <alignment/>
    </xf>
    <xf numFmtId="49" fontId="13" fillId="34" borderId="12" xfId="50" applyNumberFormat="1" applyFont="1" applyFill="1" applyBorder="1" applyAlignment="1">
      <alignment horizontal="center" vertical="center" wrapText="1"/>
      <protection/>
    </xf>
    <xf numFmtId="49" fontId="13" fillId="34" borderId="12" xfId="50" applyNumberFormat="1" applyFont="1" applyFill="1" applyBorder="1" applyAlignment="1">
      <alignment horizontal="justify" vertical="top" wrapText="1"/>
      <protection/>
    </xf>
    <xf numFmtId="0" fontId="13" fillId="34" borderId="12" xfId="0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horizontal="center" vertical="center" wrapText="1"/>
    </xf>
    <xf numFmtId="14" fontId="13" fillId="34" borderId="12" xfId="0" applyNumberFormat="1" applyFont="1" applyFill="1" applyBorder="1" applyAlignment="1">
      <alignment horizontal="center" vertical="center" wrapText="1"/>
    </xf>
    <xf numFmtId="171" fontId="13" fillId="34" borderId="12" xfId="63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49" fontId="11" fillId="35" borderId="21" xfId="50" applyNumberFormat="1" applyFont="1" applyFill="1" applyBorder="1" applyAlignment="1">
      <alignment horizontal="center" vertical="center" wrapText="1"/>
      <protection/>
    </xf>
    <xf numFmtId="49" fontId="13" fillId="35" borderId="10" xfId="50" applyNumberFormat="1" applyFont="1" applyFill="1" applyBorder="1" applyAlignment="1">
      <alignment horizontal="center" vertical="center" wrapText="1"/>
      <protection/>
    </xf>
    <xf numFmtId="49" fontId="13" fillId="35" borderId="11" xfId="50" applyNumberFormat="1" applyFont="1" applyFill="1" applyBorder="1" applyAlignment="1">
      <alignment horizontal="center" vertical="center" wrapText="1"/>
      <protection/>
    </xf>
    <xf numFmtId="49" fontId="13" fillId="35" borderId="12" xfId="50" applyNumberFormat="1" applyFont="1" applyFill="1" applyBorder="1" applyAlignment="1">
      <alignment horizontal="center" vertical="center" wrapText="1"/>
      <protection/>
    </xf>
    <xf numFmtId="49" fontId="12" fillId="35" borderId="11" xfId="50" applyNumberFormat="1" applyFont="1" applyFill="1" applyBorder="1" applyAlignment="1">
      <alignment horizontal="center" vertical="center" wrapText="1"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9" fontId="13" fillId="35" borderId="20" xfId="50" applyNumberFormat="1" applyFont="1" applyFill="1" applyBorder="1" applyAlignment="1">
      <alignment horizontal="center" vertical="center" wrapText="1"/>
      <protection/>
    </xf>
    <xf numFmtId="49" fontId="13" fillId="35" borderId="22" xfId="50" applyNumberFormat="1" applyFont="1" applyFill="1" applyBorder="1" applyAlignment="1">
      <alignment horizontal="center" vertical="center" wrapText="1"/>
      <protection/>
    </xf>
    <xf numFmtId="49" fontId="13" fillId="35" borderId="0" xfId="50" applyNumberFormat="1" applyFont="1" applyFill="1" applyBorder="1" applyAlignment="1">
      <alignment horizontal="center" vertical="center" wrapText="1"/>
      <protection/>
    </xf>
    <xf numFmtId="49" fontId="13" fillId="35" borderId="13" xfId="50" applyNumberFormat="1" applyFont="1" applyFill="1" applyBorder="1" applyAlignment="1">
      <alignment horizontal="center" vertical="top" wrapText="1"/>
      <protection/>
    </xf>
    <xf numFmtId="49" fontId="13" fillId="35" borderId="13" xfId="50" applyNumberFormat="1" applyFont="1" applyFill="1" applyBorder="1" applyAlignment="1">
      <alignment horizontal="center" vertical="center" wrapText="1"/>
      <protection/>
    </xf>
    <xf numFmtId="49" fontId="13" fillId="34" borderId="13" xfId="50" applyNumberFormat="1" applyFont="1" applyFill="1" applyBorder="1" applyAlignment="1">
      <alignment horizontal="justify" vertical="top" wrapText="1"/>
      <protection/>
    </xf>
    <xf numFmtId="171" fontId="13" fillId="34" borderId="13" xfId="63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50" applyNumberFormat="1" applyFont="1" applyFill="1" applyBorder="1" applyAlignment="1">
      <alignment horizontal="center" vertical="center" wrapText="1"/>
      <protection/>
    </xf>
    <xf numFmtId="4" fontId="1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1" fontId="13" fillId="34" borderId="12" xfId="63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13" fillId="0" borderId="13" xfId="50" applyNumberFormat="1" applyFont="1" applyFill="1" applyBorder="1" applyAlignment="1">
      <alignment horizontal="justify" vertical="top" wrapText="1"/>
      <protection/>
    </xf>
    <xf numFmtId="14" fontId="13" fillId="0" borderId="13" xfId="0" applyNumberFormat="1" applyFont="1" applyFill="1" applyBorder="1" applyAlignment="1">
      <alignment horizontal="center" vertical="center" wrapText="1"/>
    </xf>
    <xf numFmtId="171" fontId="13" fillId="0" borderId="13" xfId="63" applyFont="1" applyFill="1" applyBorder="1" applyAlignment="1">
      <alignment horizontal="center" vertical="center" wrapText="1"/>
    </xf>
    <xf numFmtId="49" fontId="8" fillId="0" borderId="0" xfId="50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 wrapText="1"/>
    </xf>
    <xf numFmtId="49" fontId="3" fillId="0" borderId="23" xfId="50" applyNumberFormat="1" applyFont="1" applyBorder="1" applyAlignment="1">
      <alignment horizontal="center" vertical="center" wrapText="1"/>
      <protection/>
    </xf>
    <xf numFmtId="49" fontId="3" fillId="0" borderId="24" xfId="50" applyNumberFormat="1" applyFont="1" applyBorder="1" applyAlignment="1">
      <alignment horizontal="center" vertical="center" wrapText="1"/>
      <protection/>
    </xf>
    <xf numFmtId="49" fontId="3" fillId="0" borderId="25" xfId="50" applyNumberFormat="1" applyFont="1" applyBorder="1" applyAlignment="1">
      <alignment horizontal="center" vertical="center" wrapText="1"/>
      <protection/>
    </xf>
    <xf numFmtId="49" fontId="10" fillId="0" borderId="26" xfId="50" applyNumberFormat="1" applyFont="1" applyBorder="1" applyAlignment="1">
      <alignment horizontal="center" vertical="center" wrapText="1"/>
      <protection/>
    </xf>
    <xf numFmtId="49" fontId="10" fillId="0" borderId="27" xfId="50" applyNumberFormat="1" applyFont="1" applyBorder="1" applyAlignment="1">
      <alignment horizontal="center" vertical="center" wrapText="1"/>
      <protection/>
    </xf>
    <xf numFmtId="49" fontId="3" fillId="0" borderId="28" xfId="50" applyNumberFormat="1" applyFont="1" applyBorder="1" applyAlignment="1">
      <alignment horizontal="center" vertical="center" wrapText="1"/>
      <protection/>
    </xf>
    <xf numFmtId="49" fontId="3" fillId="0" borderId="29" xfId="50" applyNumberFormat="1" applyFont="1" applyBorder="1" applyAlignment="1">
      <alignment horizontal="center" vertical="center" wrapText="1"/>
      <protection/>
    </xf>
    <xf numFmtId="49" fontId="10" fillId="0" borderId="30" xfId="50" applyNumberFormat="1" applyFont="1" applyBorder="1" applyAlignment="1">
      <alignment horizontal="center" vertical="center" wrapText="1"/>
      <protection/>
    </xf>
    <xf numFmtId="49" fontId="10" fillId="0" borderId="31" xfId="50" applyNumberFormat="1" applyFont="1" applyBorder="1" applyAlignment="1">
      <alignment horizontal="center" vertical="center" wrapText="1"/>
      <protection/>
    </xf>
    <xf numFmtId="49" fontId="3" fillId="0" borderId="32" xfId="50" applyNumberFormat="1" applyFont="1" applyBorder="1" applyAlignment="1">
      <alignment horizontal="center" vertical="center" wrapText="1"/>
      <protection/>
    </xf>
    <xf numFmtId="49" fontId="3" fillId="0" borderId="33" xfId="50" applyNumberFormat="1" applyFont="1" applyBorder="1" applyAlignment="1">
      <alignment horizontal="center" vertical="center" wrapText="1"/>
      <protection/>
    </xf>
    <xf numFmtId="49" fontId="8" fillId="0" borderId="21" xfId="50" applyNumberFormat="1" applyFont="1" applyBorder="1" applyAlignment="1">
      <alignment horizontal="center" vertical="top"/>
      <protection/>
    </xf>
    <xf numFmtId="49" fontId="8" fillId="0" borderId="0" xfId="50" applyNumberFormat="1" applyFont="1" applyBorder="1" applyAlignment="1">
      <alignment horizontal="center" vertical="top"/>
      <protection/>
    </xf>
    <xf numFmtId="49" fontId="7" fillId="0" borderId="0" xfId="50" applyNumberFormat="1" applyFont="1" applyAlignment="1">
      <alignment horizontal="center" vertical="top" wrapText="1"/>
      <protection/>
    </xf>
    <xf numFmtId="49" fontId="3" fillId="0" borderId="0" xfId="50" applyNumberFormat="1" applyFont="1" applyAlignment="1">
      <alignment horizontal="left" vertical="top" wrapText="1"/>
      <protection/>
    </xf>
    <xf numFmtId="49" fontId="3" fillId="0" borderId="34" xfId="50" applyNumberFormat="1" applyFont="1" applyBorder="1" applyAlignment="1">
      <alignment horizontal="center" vertical="center" wrapText="1"/>
      <protection/>
    </xf>
    <xf numFmtId="49" fontId="3" fillId="0" borderId="35" xfId="50" applyNumberFormat="1" applyFont="1" applyBorder="1" applyAlignment="1">
      <alignment horizontal="center" vertical="center" wrapText="1"/>
      <protection/>
    </xf>
    <xf numFmtId="49" fontId="3" fillId="0" borderId="26" xfId="50" applyNumberFormat="1" applyFont="1" applyBorder="1" applyAlignment="1">
      <alignment horizontal="center" vertical="center" wrapText="1"/>
      <protection/>
    </xf>
    <xf numFmtId="49" fontId="3" fillId="0" borderId="36" xfId="50" applyNumberFormat="1" applyFont="1" applyBorder="1" applyAlignment="1">
      <alignment horizontal="center" vertical="center" wrapText="1"/>
      <protection/>
    </xf>
    <xf numFmtId="49" fontId="3" fillId="0" borderId="37" xfId="50" applyNumberFormat="1" applyFont="1" applyBorder="1" applyAlignment="1">
      <alignment horizontal="center" vertical="center" wrapText="1"/>
      <protection/>
    </xf>
    <xf numFmtId="49" fontId="3" fillId="0" borderId="38" xfId="50" applyNumberFormat="1" applyFont="1" applyBorder="1" applyAlignment="1">
      <alignment horizontal="center" vertical="center" wrapText="1"/>
      <protection/>
    </xf>
    <xf numFmtId="49" fontId="6" fillId="0" borderId="0" xfId="50" applyNumberFormat="1" applyFont="1" applyAlignment="1">
      <alignment horizontal="center" vertical="top" wrapText="1"/>
      <protection/>
    </xf>
    <xf numFmtId="49" fontId="6" fillId="0" borderId="0" xfId="50" applyNumberFormat="1" applyFont="1" applyBorder="1" applyAlignment="1">
      <alignment horizontal="center" vertical="top" wrapText="1"/>
      <protection/>
    </xf>
    <xf numFmtId="49" fontId="10" fillId="0" borderId="28" xfId="50" applyNumberFormat="1" applyFont="1" applyBorder="1" applyAlignment="1">
      <alignment horizontal="center" vertical="center" wrapText="1"/>
      <protection/>
    </xf>
    <xf numFmtId="49" fontId="10" fillId="0" borderId="29" xfId="50" applyNumberFormat="1" applyFont="1" applyBorder="1" applyAlignment="1">
      <alignment horizontal="center" vertical="center" wrapText="1"/>
      <protection/>
    </xf>
    <xf numFmtId="49" fontId="8" fillId="33" borderId="39" xfId="50" applyNumberFormat="1" applyFont="1" applyFill="1" applyBorder="1" applyAlignment="1">
      <alignment horizontal="center" vertical="center" wrapText="1"/>
      <protection/>
    </xf>
    <xf numFmtId="49" fontId="8" fillId="33" borderId="40" xfId="50" applyNumberFormat="1" applyFont="1" applyFill="1" applyBorder="1" applyAlignment="1">
      <alignment horizontal="center" vertical="center" wrapText="1"/>
      <protection/>
    </xf>
    <xf numFmtId="49" fontId="8" fillId="33" borderId="18" xfId="50" applyNumberFormat="1" applyFont="1" applyFill="1" applyBorder="1" applyAlignment="1">
      <alignment horizontal="center" vertical="center" wrapText="1"/>
      <protection/>
    </xf>
    <xf numFmtId="49" fontId="8" fillId="0" borderId="41" xfId="50" applyNumberFormat="1" applyFont="1" applyBorder="1" applyAlignment="1">
      <alignment horizontal="center" vertical="top" wrapText="1"/>
      <protection/>
    </xf>
    <xf numFmtId="49" fontId="8" fillId="0" borderId="0" xfId="50" applyNumberFormat="1" applyFont="1" applyBorder="1" applyAlignment="1">
      <alignment horizontal="center" vertical="top" wrapText="1"/>
      <protection/>
    </xf>
    <xf numFmtId="49" fontId="10" fillId="0" borderId="34" xfId="50" applyNumberFormat="1" applyFont="1" applyBorder="1" applyAlignment="1">
      <alignment horizontal="center" vertical="center" wrapText="1"/>
      <protection/>
    </xf>
    <xf numFmtId="49" fontId="10" fillId="0" borderId="42" xfId="50" applyNumberFormat="1" applyFont="1" applyBorder="1" applyAlignment="1">
      <alignment horizontal="center" vertical="center" wrapText="1"/>
      <protection/>
    </xf>
    <xf numFmtId="49" fontId="8" fillId="0" borderId="0" xfId="50" applyNumberFormat="1" applyFont="1" applyAlignment="1">
      <alignment horizontal="left" vertical="top" wrapText="1"/>
      <protection/>
    </xf>
    <xf numFmtId="49" fontId="6" fillId="34" borderId="0" xfId="50" applyNumberFormat="1" applyFont="1" applyFill="1" applyAlignment="1">
      <alignment horizontal="center" vertical="top" wrapText="1"/>
      <protection/>
    </xf>
    <xf numFmtId="49" fontId="13" fillId="34" borderId="43" xfId="50" applyNumberFormat="1" applyFont="1" applyFill="1" applyBorder="1" applyAlignment="1">
      <alignment horizontal="center" vertical="center" wrapText="1"/>
      <protection/>
    </xf>
    <xf numFmtId="49" fontId="13" fillId="34" borderId="41" xfId="50" applyNumberFormat="1" applyFont="1" applyFill="1" applyBorder="1" applyAlignment="1">
      <alignment horizontal="center" vertical="center" wrapText="1"/>
      <protection/>
    </xf>
    <xf numFmtId="49" fontId="13" fillId="34" borderId="17" xfId="50" applyNumberFormat="1" applyFont="1" applyFill="1" applyBorder="1" applyAlignment="1">
      <alignment horizontal="center" vertical="center" wrapText="1"/>
      <protection/>
    </xf>
    <xf numFmtId="49" fontId="8" fillId="34" borderId="0" xfId="50" applyNumberFormat="1" applyFont="1" applyFill="1" applyBorder="1" applyAlignment="1">
      <alignment horizontal="center" vertical="top"/>
      <protection/>
    </xf>
    <xf numFmtId="49" fontId="8" fillId="34" borderId="41" xfId="50" applyNumberFormat="1" applyFont="1" applyFill="1" applyBorder="1" applyAlignment="1">
      <alignment horizontal="center" vertical="top" wrapText="1"/>
      <protection/>
    </xf>
    <xf numFmtId="49" fontId="8" fillId="34" borderId="21" xfId="50" applyNumberFormat="1" applyFont="1" applyFill="1" applyBorder="1" applyAlignment="1">
      <alignment horizontal="center" vertical="top"/>
      <protection/>
    </xf>
    <xf numFmtId="49" fontId="12" fillId="35" borderId="28" xfId="50" applyNumberFormat="1" applyFont="1" applyFill="1" applyBorder="1" applyAlignment="1">
      <alignment horizontal="center" vertical="center" wrapText="1"/>
      <protection/>
    </xf>
    <xf numFmtId="49" fontId="12" fillId="35" borderId="29" xfId="50" applyNumberFormat="1" applyFont="1" applyFill="1" applyBorder="1" applyAlignment="1">
      <alignment horizontal="center" vertical="center" wrapText="1"/>
      <protection/>
    </xf>
    <xf numFmtId="49" fontId="7" fillId="34" borderId="0" xfId="50" applyNumberFormat="1" applyFont="1" applyFill="1" applyAlignment="1">
      <alignment horizontal="center" vertical="top" wrapText="1"/>
      <protection/>
    </xf>
    <xf numFmtId="49" fontId="3" fillId="34" borderId="0" xfId="50" applyNumberFormat="1" applyFont="1" applyFill="1" applyAlignment="1">
      <alignment horizontal="left" vertical="top" wrapText="1"/>
      <protection/>
    </xf>
    <xf numFmtId="49" fontId="11" fillId="35" borderId="12" xfId="50" applyNumberFormat="1" applyFont="1" applyFill="1" applyBorder="1" applyAlignment="1">
      <alignment horizontal="center" vertical="center" wrapText="1"/>
      <protection/>
    </xf>
    <xf numFmtId="49" fontId="11" fillId="35" borderId="44" xfId="50" applyNumberFormat="1" applyFont="1" applyFill="1" applyBorder="1" applyAlignment="1">
      <alignment horizontal="center" vertical="center" wrapText="1"/>
      <protection/>
    </xf>
    <xf numFmtId="49" fontId="11" fillId="35" borderId="45" xfId="50" applyNumberFormat="1" applyFont="1" applyFill="1" applyBorder="1" applyAlignment="1">
      <alignment horizontal="center" vertical="center" wrapText="1"/>
      <protection/>
    </xf>
    <xf numFmtId="49" fontId="11" fillId="35" borderId="46" xfId="50" applyNumberFormat="1" applyFont="1" applyFill="1" applyBorder="1" applyAlignment="1">
      <alignment horizontal="center" vertical="center" wrapText="1"/>
      <protection/>
    </xf>
    <xf numFmtId="49" fontId="11" fillId="35" borderId="47" xfId="50" applyNumberFormat="1" applyFont="1" applyFill="1" applyBorder="1" applyAlignment="1">
      <alignment horizontal="center" vertical="center" wrapText="1"/>
      <protection/>
    </xf>
    <xf numFmtId="49" fontId="12" fillId="35" borderId="10" xfId="50" applyNumberFormat="1" applyFont="1" applyFill="1" applyBorder="1" applyAlignment="1">
      <alignment horizontal="center" vertical="center" wrapText="1"/>
      <protection/>
    </xf>
    <xf numFmtId="49" fontId="12" fillId="35" borderId="42" xfId="50" applyNumberFormat="1" applyFont="1" applyFill="1" applyBorder="1" applyAlignment="1">
      <alignment horizontal="center" vertical="center" wrapText="1"/>
      <protection/>
    </xf>
    <xf numFmtId="49" fontId="11" fillId="35" borderId="27" xfId="50" applyNumberFormat="1" applyFont="1" applyFill="1" applyBorder="1" applyAlignment="1">
      <alignment horizontal="center" vertical="center" wrapText="1"/>
      <protection/>
    </xf>
    <xf numFmtId="49" fontId="11" fillId="35" borderId="34" xfId="50" applyNumberFormat="1" applyFont="1" applyFill="1" applyBorder="1" applyAlignment="1">
      <alignment horizontal="center" vertical="center" wrapText="1"/>
      <protection/>
    </xf>
    <xf numFmtId="49" fontId="11" fillId="35" borderId="26" xfId="50" applyNumberFormat="1" applyFont="1" applyFill="1" applyBorder="1" applyAlignment="1">
      <alignment horizontal="center" vertical="center" wrapText="1"/>
      <protection/>
    </xf>
    <xf numFmtId="49" fontId="11" fillId="35" borderId="36" xfId="50" applyNumberFormat="1" applyFont="1" applyFill="1" applyBorder="1" applyAlignment="1">
      <alignment horizontal="center" vertical="center" wrapText="1"/>
      <protection/>
    </xf>
    <xf numFmtId="49" fontId="12" fillId="35" borderId="30" xfId="50" applyNumberFormat="1" applyFont="1" applyFill="1" applyBorder="1" applyAlignment="1">
      <alignment horizontal="center" vertical="center" wrapText="1"/>
      <protection/>
    </xf>
    <xf numFmtId="49" fontId="12" fillId="35" borderId="26" xfId="50" applyNumberFormat="1" applyFont="1" applyFill="1" applyBorder="1" applyAlignment="1">
      <alignment horizontal="center" vertical="center" wrapText="1"/>
      <protection/>
    </xf>
    <xf numFmtId="49" fontId="12" fillId="35" borderId="27" xfId="50" applyNumberFormat="1" applyFont="1" applyFill="1" applyBorder="1" applyAlignment="1">
      <alignment horizontal="center" vertical="center" wrapText="1"/>
      <protection/>
    </xf>
    <xf numFmtId="49" fontId="11" fillId="35" borderId="28" xfId="50" applyNumberFormat="1" applyFont="1" applyFill="1" applyBorder="1" applyAlignment="1">
      <alignment horizontal="center" vertical="center" wrapText="1"/>
      <protection/>
    </xf>
    <xf numFmtId="49" fontId="11" fillId="35" borderId="29" xfId="50" applyNumberFormat="1" applyFont="1" applyFill="1" applyBorder="1" applyAlignment="1">
      <alignment horizontal="center" vertical="center" wrapText="1"/>
      <protection/>
    </xf>
    <xf numFmtId="49" fontId="11" fillId="35" borderId="32" xfId="50" applyNumberFormat="1" applyFont="1" applyFill="1" applyBorder="1" applyAlignment="1">
      <alignment horizontal="center" vertical="center" wrapText="1"/>
      <protection/>
    </xf>
    <xf numFmtId="49" fontId="11" fillId="35" borderId="33" xfId="50" applyNumberFormat="1" applyFont="1" applyFill="1" applyBorder="1" applyAlignment="1">
      <alignment horizontal="center" vertical="center" wrapText="1"/>
      <protection/>
    </xf>
    <xf numFmtId="49" fontId="11" fillId="35" borderId="48" xfId="50" applyNumberFormat="1" applyFont="1" applyFill="1" applyBorder="1" applyAlignment="1">
      <alignment horizontal="center" vertical="center" wrapText="1"/>
      <protection/>
    </xf>
    <xf numFmtId="49" fontId="11" fillId="35" borderId="4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1285875</xdr:colOff>
      <xdr:row>9</xdr:row>
      <xdr:rowOff>1285875</xdr:rowOff>
    </xdr:from>
    <xdr:ext cx="9915525" cy="400050"/>
    <xdr:sp>
      <xdr:nvSpPr>
        <xdr:cNvPr id="1" name="CaixaDeTexto 1"/>
        <xdr:cNvSpPr txBox="1">
          <a:spLocks noChangeArrowheads="1"/>
        </xdr:cNvSpPr>
      </xdr:nvSpPr>
      <xdr:spPr>
        <a:xfrm>
          <a:off x="4229100" y="3924300"/>
          <a:ext cx="99155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houve Processo Licitatório durante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esse Trimestre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55" zoomScaleNormal="55" zoomScalePageLayoutView="0" workbookViewId="0" topLeftCell="A1">
      <selection activeCell="I16" sqref="I16"/>
    </sheetView>
  </sheetViews>
  <sheetFormatPr defaultColWidth="9.140625" defaultRowHeight="15"/>
  <cols>
    <col min="1" max="1" width="26.140625" style="0" customWidth="1"/>
    <col min="2" max="2" width="33.421875" style="0" customWidth="1"/>
    <col min="3" max="3" width="22.140625" style="0" customWidth="1"/>
    <col min="4" max="4" width="21.57421875" style="0" customWidth="1"/>
    <col min="5" max="5" width="13.421875" style="0" customWidth="1"/>
    <col min="6" max="6" width="16.57421875" style="0" customWidth="1"/>
    <col min="7" max="7" width="15.421875" style="0" customWidth="1"/>
    <col min="8" max="8" width="13.8515625" style="0" customWidth="1"/>
    <col min="9" max="9" width="13.7109375" style="0" customWidth="1"/>
    <col min="10" max="10" width="15.421875" style="0" customWidth="1"/>
    <col min="11" max="11" width="23.8515625" style="0" customWidth="1"/>
    <col min="12" max="12" width="14.8515625" style="0" customWidth="1"/>
    <col min="13" max="13" width="35.8515625" style="0" customWidth="1"/>
    <col min="14" max="14" width="12.140625" style="0" customWidth="1"/>
    <col min="15" max="15" width="23.7109375" style="0" customWidth="1"/>
    <col min="16" max="16" width="25.57421875" style="0" customWidth="1"/>
    <col min="17" max="17" width="22.8515625" style="0" customWidth="1"/>
    <col min="18" max="18" width="24.140625" style="0" customWidth="1"/>
  </cols>
  <sheetData>
    <row r="1" spans="1:18" ht="22.5">
      <c r="A1" s="124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21"/>
      <c r="K2" s="1"/>
      <c r="L2" s="1"/>
      <c r="M2" s="1"/>
      <c r="N2" s="1"/>
      <c r="O2" s="1"/>
      <c r="P2" s="1"/>
      <c r="Q2" s="1"/>
      <c r="R2" s="1"/>
    </row>
    <row r="3" spans="1:18" ht="18.75">
      <c r="A3" s="12" t="s">
        <v>38</v>
      </c>
      <c r="B3" s="15" t="s">
        <v>55</v>
      </c>
      <c r="C3" s="15"/>
      <c r="D3" s="15"/>
      <c r="E3" s="32"/>
      <c r="F3" s="32"/>
      <c r="G3" s="32"/>
      <c r="H3" s="125" t="s">
        <v>176</v>
      </c>
      <c r="I3" s="125"/>
      <c r="J3" s="125"/>
      <c r="K3" s="32"/>
      <c r="L3" s="32"/>
      <c r="M3" s="32"/>
      <c r="N3" s="32"/>
      <c r="O3" s="32"/>
      <c r="P3" s="32"/>
      <c r="Q3" s="32"/>
      <c r="R3" s="32"/>
    </row>
    <row r="4" spans="1:18" ht="18.75">
      <c r="A4" s="125" t="s">
        <v>94</v>
      </c>
      <c r="B4" s="125"/>
      <c r="C4" s="125"/>
      <c r="D4" s="125"/>
      <c r="E4" s="125"/>
      <c r="F4" s="125"/>
      <c r="G4" s="32"/>
      <c r="H4" s="125" t="s">
        <v>177</v>
      </c>
      <c r="I4" s="125"/>
      <c r="J4" s="125"/>
      <c r="K4" s="125"/>
      <c r="L4" s="125"/>
      <c r="M4" s="125"/>
      <c r="N4" s="125"/>
      <c r="O4" s="32"/>
      <c r="P4" s="32"/>
      <c r="Q4" s="32"/>
      <c r="R4" s="32"/>
    </row>
    <row r="5" spans="1:18" ht="19.5" thickBot="1">
      <c r="A5" s="3"/>
      <c r="B5" s="3"/>
      <c r="C5" s="3"/>
      <c r="D5" s="3"/>
      <c r="E5" s="3"/>
      <c r="F5" s="3"/>
      <c r="G5" s="3"/>
      <c r="H5" s="3"/>
      <c r="I5" s="3"/>
      <c r="J5" s="16"/>
      <c r="K5" s="3"/>
      <c r="L5" s="3"/>
      <c r="M5" s="3"/>
      <c r="N5" s="3"/>
      <c r="O5" s="3"/>
      <c r="P5" s="3"/>
      <c r="Q5" s="3"/>
      <c r="R5" s="3"/>
    </row>
    <row r="6" spans="1:18" ht="19.5" thickBot="1">
      <c r="A6" s="126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27"/>
      <c r="L6" s="69"/>
      <c r="M6" s="69"/>
      <c r="N6" s="111" t="s">
        <v>1</v>
      </c>
      <c r="O6" s="112"/>
      <c r="P6" s="113"/>
      <c r="Q6" s="141" t="s">
        <v>2</v>
      </c>
      <c r="R6" s="116" t="s">
        <v>3</v>
      </c>
    </row>
    <row r="7" spans="1:18" ht="18.75">
      <c r="A7" s="120" t="s">
        <v>4</v>
      </c>
      <c r="B7" s="120" t="s">
        <v>5</v>
      </c>
      <c r="C7" s="126" t="s">
        <v>6</v>
      </c>
      <c r="D7" s="116"/>
      <c r="E7" s="126" t="s">
        <v>7</v>
      </c>
      <c r="F7" s="128"/>
      <c r="G7" s="116"/>
      <c r="H7" s="126" t="s">
        <v>8</v>
      </c>
      <c r="I7" s="128"/>
      <c r="J7" s="128"/>
      <c r="K7" s="129"/>
      <c r="L7" s="130" t="s">
        <v>43</v>
      </c>
      <c r="M7" s="131"/>
      <c r="N7" s="118" t="s">
        <v>9</v>
      </c>
      <c r="O7" s="114" t="s">
        <v>10</v>
      </c>
      <c r="P7" s="134" t="s">
        <v>11</v>
      </c>
      <c r="Q7" s="142"/>
      <c r="R7" s="117"/>
    </row>
    <row r="8" spans="1:18" ht="75.75" customHeight="1">
      <c r="A8" s="121"/>
      <c r="B8" s="121"/>
      <c r="C8" s="4" t="s">
        <v>12</v>
      </c>
      <c r="D8" s="5" t="s">
        <v>13</v>
      </c>
      <c r="E8" s="4" t="s">
        <v>14</v>
      </c>
      <c r="F8" s="6" t="s">
        <v>15</v>
      </c>
      <c r="G8" s="24" t="s">
        <v>16</v>
      </c>
      <c r="H8" s="4" t="s">
        <v>14</v>
      </c>
      <c r="I8" s="25" t="s">
        <v>17</v>
      </c>
      <c r="J8" s="25" t="s">
        <v>18</v>
      </c>
      <c r="K8" s="70" t="s">
        <v>19</v>
      </c>
      <c r="L8" s="8" t="s">
        <v>44</v>
      </c>
      <c r="M8" s="8" t="s">
        <v>45</v>
      </c>
      <c r="N8" s="119"/>
      <c r="O8" s="115"/>
      <c r="P8" s="135"/>
      <c r="Q8" s="142"/>
      <c r="R8" s="117"/>
    </row>
    <row r="9" spans="1:18" ht="18.75">
      <c r="A9" s="7" t="s">
        <v>20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8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35</v>
      </c>
      <c r="Q9" s="7" t="s">
        <v>46</v>
      </c>
      <c r="R9" s="7" t="s">
        <v>47</v>
      </c>
    </row>
    <row r="10" spans="1:20" ht="160.5" customHeight="1">
      <c r="A10" s="72" t="s">
        <v>50</v>
      </c>
      <c r="B10" s="73" t="s">
        <v>51</v>
      </c>
      <c r="C10" s="72" t="s">
        <v>49</v>
      </c>
      <c r="D10" s="72" t="s">
        <v>52</v>
      </c>
      <c r="E10" s="74" t="s">
        <v>42</v>
      </c>
      <c r="F10" s="72" t="s">
        <v>42</v>
      </c>
      <c r="G10" s="75" t="s">
        <v>42</v>
      </c>
      <c r="H10" s="72" t="s">
        <v>53</v>
      </c>
      <c r="I10" s="76">
        <v>42965</v>
      </c>
      <c r="J10" s="72" t="s">
        <v>54</v>
      </c>
      <c r="K10" s="75" t="s">
        <v>56</v>
      </c>
      <c r="L10" s="75"/>
      <c r="M10" s="75"/>
      <c r="N10" s="72" t="s">
        <v>40</v>
      </c>
      <c r="O10" s="77" t="s">
        <v>144</v>
      </c>
      <c r="P10" s="77" t="s">
        <v>145</v>
      </c>
      <c r="Q10" s="77" t="s">
        <v>146</v>
      </c>
      <c r="R10" s="72" t="s">
        <v>91</v>
      </c>
      <c r="S10" s="33"/>
      <c r="T10" s="34"/>
    </row>
    <row r="11" spans="1:20" ht="207" customHeight="1">
      <c r="A11" s="72" t="s">
        <v>73</v>
      </c>
      <c r="B11" s="73" t="s">
        <v>68</v>
      </c>
      <c r="C11" s="72" t="s">
        <v>69</v>
      </c>
      <c r="D11" s="72" t="s">
        <v>70</v>
      </c>
      <c r="E11" s="74"/>
      <c r="F11" s="72"/>
      <c r="G11" s="75"/>
      <c r="H11" s="72" t="s">
        <v>71</v>
      </c>
      <c r="I11" s="76">
        <v>43655</v>
      </c>
      <c r="J11" s="72" t="s">
        <v>72</v>
      </c>
      <c r="K11" s="75">
        <v>3500880.75</v>
      </c>
      <c r="L11" s="75"/>
      <c r="M11" s="75"/>
      <c r="N11" s="72" t="s">
        <v>40</v>
      </c>
      <c r="O11" s="77">
        <v>762613.68</v>
      </c>
      <c r="P11" s="77">
        <v>704556.29</v>
      </c>
      <c r="Q11" s="77">
        <v>704556.29</v>
      </c>
      <c r="R11" s="72" t="s">
        <v>178</v>
      </c>
      <c r="S11" s="33"/>
      <c r="T11" s="34"/>
    </row>
    <row r="12" spans="1:20" ht="207" customHeight="1">
      <c r="A12" s="43" t="s">
        <v>65</v>
      </c>
      <c r="B12" s="92" t="s">
        <v>62</v>
      </c>
      <c r="C12" s="43" t="s">
        <v>57</v>
      </c>
      <c r="D12" s="43" t="s">
        <v>59</v>
      </c>
      <c r="E12" s="74"/>
      <c r="F12" s="72"/>
      <c r="G12" s="75"/>
      <c r="H12" s="43" t="s">
        <v>63</v>
      </c>
      <c r="I12" s="46">
        <v>43719</v>
      </c>
      <c r="J12" s="43" t="s">
        <v>64</v>
      </c>
      <c r="K12" s="45">
        <v>144532.41</v>
      </c>
      <c r="L12" s="75"/>
      <c r="M12" s="75">
        <v>4363.05</v>
      </c>
      <c r="N12" s="72" t="s">
        <v>40</v>
      </c>
      <c r="O12" s="72" t="s">
        <v>148</v>
      </c>
      <c r="P12" s="72" t="s">
        <v>148</v>
      </c>
      <c r="Q12" s="72" t="s">
        <v>148</v>
      </c>
      <c r="R12" s="72" t="s">
        <v>179</v>
      </c>
      <c r="S12" s="33"/>
      <c r="T12" s="34"/>
    </row>
    <row r="13" spans="1:20" ht="291" customHeight="1">
      <c r="A13" s="72" t="s">
        <v>97</v>
      </c>
      <c r="B13" s="73" t="s">
        <v>98</v>
      </c>
      <c r="C13" s="72" t="s">
        <v>99</v>
      </c>
      <c r="D13" s="72" t="s">
        <v>100</v>
      </c>
      <c r="E13" s="74"/>
      <c r="F13" s="72"/>
      <c r="G13" s="75"/>
      <c r="H13" s="72" t="s">
        <v>101</v>
      </c>
      <c r="I13" s="76">
        <v>44438</v>
      </c>
      <c r="J13" s="72" t="s">
        <v>102</v>
      </c>
      <c r="K13" s="75" t="s">
        <v>159</v>
      </c>
      <c r="L13" s="75"/>
      <c r="M13" s="75" t="s">
        <v>160</v>
      </c>
      <c r="N13" s="72" t="s">
        <v>40</v>
      </c>
      <c r="O13" s="77" t="s">
        <v>180</v>
      </c>
      <c r="P13" s="77" t="s">
        <v>180</v>
      </c>
      <c r="Q13" s="77" t="s">
        <v>180</v>
      </c>
      <c r="R13" s="72" t="s">
        <v>181</v>
      </c>
      <c r="S13" s="33"/>
      <c r="T13" s="34"/>
    </row>
    <row r="14" spans="1:20" ht="234.75" customHeight="1">
      <c r="A14" s="72" t="s">
        <v>110</v>
      </c>
      <c r="B14" s="73" t="s">
        <v>111</v>
      </c>
      <c r="C14" s="72" t="s">
        <v>67</v>
      </c>
      <c r="D14" s="72" t="s">
        <v>77</v>
      </c>
      <c r="E14" s="74"/>
      <c r="F14" s="72"/>
      <c r="G14" s="75"/>
      <c r="H14" s="72" t="s">
        <v>112</v>
      </c>
      <c r="I14" s="76">
        <v>44453</v>
      </c>
      <c r="J14" s="72" t="s">
        <v>113</v>
      </c>
      <c r="K14" s="75">
        <v>1100000</v>
      </c>
      <c r="L14" s="75"/>
      <c r="M14" s="75"/>
      <c r="N14" s="72" t="s">
        <v>40</v>
      </c>
      <c r="O14" s="99">
        <v>1011644.74</v>
      </c>
      <c r="P14" s="99">
        <v>1011644.74</v>
      </c>
      <c r="Q14" s="99">
        <v>1011644.74</v>
      </c>
      <c r="R14" s="72" t="s">
        <v>93</v>
      </c>
      <c r="S14" s="33"/>
      <c r="T14" s="34"/>
    </row>
    <row r="15" spans="1:20" s="109" customFormat="1" ht="234.75" customHeight="1">
      <c r="A15" s="95" t="s">
        <v>114</v>
      </c>
      <c r="B15" s="104" t="s">
        <v>115</v>
      </c>
      <c r="C15" s="95" t="s">
        <v>95</v>
      </c>
      <c r="D15" s="95" t="s">
        <v>96</v>
      </c>
      <c r="E15" s="94"/>
      <c r="F15" s="95"/>
      <c r="G15" s="96"/>
      <c r="H15" s="95" t="s">
        <v>116</v>
      </c>
      <c r="I15" s="105">
        <v>44496</v>
      </c>
      <c r="J15" s="95" t="s">
        <v>117</v>
      </c>
      <c r="K15" s="96" t="s">
        <v>118</v>
      </c>
      <c r="L15" s="96"/>
      <c r="M15" s="96" t="s">
        <v>152</v>
      </c>
      <c r="N15" s="95" t="s">
        <v>40</v>
      </c>
      <c r="O15" s="106" t="s">
        <v>153</v>
      </c>
      <c r="P15" s="106" t="s">
        <v>153</v>
      </c>
      <c r="Q15" s="106" t="s">
        <v>153</v>
      </c>
      <c r="R15" s="95" t="s">
        <v>93</v>
      </c>
      <c r="S15" s="107"/>
      <c r="T15" s="108"/>
    </row>
    <row r="16" spans="1:20" ht="234.75" customHeight="1">
      <c r="A16" s="43" t="s">
        <v>133</v>
      </c>
      <c r="B16" s="92" t="s">
        <v>135</v>
      </c>
      <c r="C16" s="43" t="s">
        <v>136</v>
      </c>
      <c r="D16" s="43" t="s">
        <v>137</v>
      </c>
      <c r="E16" s="44"/>
      <c r="F16" s="43"/>
      <c r="G16" s="45"/>
      <c r="H16" s="43" t="s">
        <v>138</v>
      </c>
      <c r="I16" s="46">
        <v>44384</v>
      </c>
      <c r="J16" s="43" t="s">
        <v>139</v>
      </c>
      <c r="K16" s="45">
        <v>58905.21</v>
      </c>
      <c r="L16" s="45"/>
      <c r="M16" s="45"/>
      <c r="N16" s="72" t="s">
        <v>40</v>
      </c>
      <c r="O16" s="93">
        <v>25035.96</v>
      </c>
      <c r="P16" s="93">
        <v>25035.96</v>
      </c>
      <c r="Q16" s="93">
        <v>25035.96</v>
      </c>
      <c r="R16" s="43" t="s">
        <v>93</v>
      </c>
      <c r="S16" s="33"/>
      <c r="T16" s="34"/>
    </row>
    <row r="17" spans="1:20" ht="234.75" customHeight="1">
      <c r="A17" s="43" t="s">
        <v>128</v>
      </c>
      <c r="B17" s="92" t="s">
        <v>161</v>
      </c>
      <c r="C17" s="43" t="s">
        <v>95</v>
      </c>
      <c r="D17" s="43" t="s">
        <v>96</v>
      </c>
      <c r="E17" s="44"/>
      <c r="F17" s="43"/>
      <c r="G17" s="45"/>
      <c r="H17" s="43" t="s">
        <v>157</v>
      </c>
      <c r="I17" s="46">
        <v>44579</v>
      </c>
      <c r="J17" s="43" t="s">
        <v>162</v>
      </c>
      <c r="K17" s="45">
        <v>930875.69</v>
      </c>
      <c r="L17" s="45"/>
      <c r="M17" s="45"/>
      <c r="N17" s="43" t="s">
        <v>40</v>
      </c>
      <c r="O17" s="45" t="s">
        <v>42</v>
      </c>
      <c r="P17" s="45" t="s">
        <v>42</v>
      </c>
      <c r="Q17" s="45" t="s">
        <v>42</v>
      </c>
      <c r="R17" s="43" t="s">
        <v>93</v>
      </c>
      <c r="S17" s="33"/>
      <c r="T17" s="34"/>
    </row>
    <row r="18" spans="1:20" ht="234.75" customHeight="1">
      <c r="A18" s="43" t="s">
        <v>133</v>
      </c>
      <c r="B18" s="92" t="s">
        <v>183</v>
      </c>
      <c r="C18" s="43" t="s">
        <v>67</v>
      </c>
      <c r="D18" s="43" t="s">
        <v>156</v>
      </c>
      <c r="E18" s="44"/>
      <c r="F18" s="43"/>
      <c r="G18" s="45"/>
      <c r="H18" s="43" t="s">
        <v>184</v>
      </c>
      <c r="I18" s="46">
        <v>45239</v>
      </c>
      <c r="J18" s="43" t="s">
        <v>185</v>
      </c>
      <c r="K18" s="45">
        <v>23452.1</v>
      </c>
      <c r="L18" s="45"/>
      <c r="M18" s="45"/>
      <c r="N18" s="43" t="s">
        <v>40</v>
      </c>
      <c r="O18" s="45" t="s">
        <v>42</v>
      </c>
      <c r="P18" s="45" t="s">
        <v>42</v>
      </c>
      <c r="Q18" s="45" t="s">
        <v>42</v>
      </c>
      <c r="R18" s="43" t="s">
        <v>93</v>
      </c>
      <c r="S18" s="33"/>
      <c r="T18" s="34"/>
    </row>
    <row r="19" spans="1:18" ht="19.5" thickBot="1">
      <c r="A19" s="136" t="s">
        <v>103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68"/>
      <c r="M19" s="68"/>
      <c r="N19" s="9" t="s">
        <v>36</v>
      </c>
      <c r="O19" s="27"/>
      <c r="P19" s="27"/>
      <c r="Q19" s="27"/>
      <c r="R19" s="10"/>
    </row>
    <row r="20" spans="1:18" ht="18.75">
      <c r="A20" s="11"/>
      <c r="B20" s="11"/>
      <c r="C20" s="11"/>
      <c r="D20" s="11"/>
      <c r="E20" s="11"/>
      <c r="F20" s="11"/>
      <c r="G20" s="11"/>
      <c r="H20" s="11"/>
      <c r="I20" s="11"/>
      <c r="J20" s="17"/>
      <c r="K20" s="11"/>
      <c r="L20" s="11"/>
      <c r="M20" s="11"/>
      <c r="N20" s="11"/>
      <c r="O20" s="11"/>
      <c r="P20" s="11"/>
      <c r="Q20" s="28"/>
      <c r="R20" s="11"/>
    </row>
    <row r="21" spans="1:18" ht="18.75">
      <c r="A21" s="61" t="s">
        <v>199</v>
      </c>
      <c r="B21" s="61"/>
      <c r="C21" s="61"/>
      <c r="D21" s="61"/>
      <c r="E21" s="61"/>
      <c r="F21" s="12"/>
      <c r="G21" s="12"/>
      <c r="H21" s="12"/>
      <c r="I21" s="12"/>
      <c r="J21" s="18"/>
      <c r="K21" s="12"/>
      <c r="L21" s="12"/>
      <c r="M21" s="12"/>
      <c r="N21" s="12"/>
      <c r="O21" s="12"/>
      <c r="P21" s="12"/>
      <c r="Q21" s="12"/>
      <c r="R21" s="12"/>
    </row>
    <row r="22" spans="1:18" ht="18.75">
      <c r="A22" s="29"/>
      <c r="B22" s="29"/>
      <c r="C22" s="29"/>
      <c r="D22" s="12"/>
      <c r="E22" s="12"/>
      <c r="F22" s="12"/>
      <c r="G22" s="12"/>
      <c r="H22" s="12"/>
      <c r="I22" s="12"/>
      <c r="J22" s="18"/>
      <c r="K22" s="12"/>
      <c r="L22" s="12"/>
      <c r="M22" s="12"/>
      <c r="N22" s="12"/>
      <c r="O22" s="12"/>
      <c r="P22" s="12"/>
      <c r="Q22" s="12"/>
      <c r="R22" s="12"/>
    </row>
    <row r="23" spans="1:18" ht="18.75">
      <c r="A23" s="29"/>
      <c r="B23" s="11"/>
      <c r="C23" s="13"/>
      <c r="D23" s="31"/>
      <c r="E23" s="31"/>
      <c r="F23" s="31"/>
      <c r="G23" s="31"/>
      <c r="H23" s="31"/>
      <c r="I23" s="31"/>
      <c r="J23" s="19"/>
      <c r="K23" s="31"/>
      <c r="L23" s="31"/>
      <c r="M23" s="31"/>
      <c r="N23" s="31"/>
      <c r="O23" s="31"/>
      <c r="P23" s="31"/>
      <c r="Q23" s="31"/>
      <c r="R23" s="31"/>
    </row>
    <row r="24" spans="1:18" ht="18.75">
      <c r="A24" s="31"/>
      <c r="B24" s="31"/>
      <c r="C24" s="139"/>
      <c r="D24" s="139"/>
      <c r="E24" s="139"/>
      <c r="F24" s="31"/>
      <c r="G24" s="140"/>
      <c r="H24" s="140"/>
      <c r="I24" s="140"/>
      <c r="J24" s="140"/>
      <c r="K24" s="140"/>
      <c r="L24" s="67"/>
      <c r="M24" s="67"/>
      <c r="N24" s="31"/>
      <c r="O24" s="139"/>
      <c r="P24" s="139"/>
      <c r="Q24" s="139"/>
      <c r="R24" s="31"/>
    </row>
    <row r="25" spans="1:18" ht="15" customHeight="1">
      <c r="A25" s="29"/>
      <c r="B25" s="31"/>
      <c r="C25" s="122"/>
      <c r="D25" s="122"/>
      <c r="E25" s="122"/>
      <c r="F25" s="14"/>
      <c r="G25" s="123"/>
      <c r="H25" s="123"/>
      <c r="I25" s="123"/>
      <c r="J25" s="123"/>
      <c r="K25" s="123"/>
      <c r="L25" s="29"/>
      <c r="M25" s="29"/>
      <c r="N25" s="61"/>
      <c r="O25" s="122"/>
      <c r="P25" s="122"/>
      <c r="Q25" s="122"/>
      <c r="R25" s="61"/>
    </row>
    <row r="26" spans="1:18" ht="15">
      <c r="A26" s="30"/>
      <c r="B26" s="30"/>
      <c r="C26" s="132"/>
      <c r="D26" s="132"/>
      <c r="E26" s="132"/>
      <c r="F26" s="30"/>
      <c r="G26" s="133"/>
      <c r="H26" s="133"/>
      <c r="I26" s="133"/>
      <c r="J26" s="133"/>
      <c r="K26" s="133"/>
      <c r="L26" s="66"/>
      <c r="M26" s="66"/>
      <c r="N26" s="30"/>
      <c r="O26" s="132"/>
      <c r="P26" s="132"/>
      <c r="Q26" s="132"/>
      <c r="R26" s="30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0"/>
      <c r="K27" s="2"/>
      <c r="L27" s="2"/>
      <c r="M27" s="2"/>
      <c r="N27" s="2"/>
      <c r="O27" s="2"/>
      <c r="P27" s="2"/>
      <c r="Q27" s="2"/>
      <c r="R27" s="2"/>
    </row>
  </sheetData>
  <sheetProtection/>
  <mergeCells count="27">
    <mergeCell ref="C26:E26"/>
    <mergeCell ref="G26:K26"/>
    <mergeCell ref="O26:Q26"/>
    <mergeCell ref="P7:P8"/>
    <mergeCell ref="A19:K19"/>
    <mergeCell ref="C24:E24"/>
    <mergeCell ref="G24:K24"/>
    <mergeCell ref="O24:Q24"/>
    <mergeCell ref="Q6:Q8"/>
    <mergeCell ref="C25:E25"/>
    <mergeCell ref="A1:R1"/>
    <mergeCell ref="H3:J3"/>
    <mergeCell ref="A4:F4"/>
    <mergeCell ref="H4:N4"/>
    <mergeCell ref="A6:K6"/>
    <mergeCell ref="A7:A8"/>
    <mergeCell ref="C7:D7"/>
    <mergeCell ref="E7:G7"/>
    <mergeCell ref="H7:K7"/>
    <mergeCell ref="L7:M7"/>
    <mergeCell ref="N6:P6"/>
    <mergeCell ref="O7:O8"/>
    <mergeCell ref="R6:R8"/>
    <mergeCell ref="N7:N8"/>
    <mergeCell ref="B7:B8"/>
    <mergeCell ref="O25:Q25"/>
    <mergeCell ref="G25:K25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55" zoomScaleNormal="55" zoomScalePageLayoutView="0" workbookViewId="0" topLeftCell="A1">
      <selection activeCell="N10" sqref="N10"/>
    </sheetView>
  </sheetViews>
  <sheetFormatPr defaultColWidth="9.140625" defaultRowHeight="15"/>
  <cols>
    <col min="1" max="1" width="17.00390625" style="0" customWidth="1"/>
    <col min="2" max="2" width="27.140625" style="0" customWidth="1"/>
    <col min="3" max="3" width="27.00390625" style="0" customWidth="1"/>
    <col min="4" max="4" width="20.421875" style="0" customWidth="1"/>
    <col min="5" max="5" width="14.7109375" style="0" customWidth="1"/>
    <col min="6" max="6" width="20.00390625" style="0" customWidth="1"/>
    <col min="7" max="8" width="15.421875" style="0" customWidth="1"/>
    <col min="9" max="9" width="15.8515625" style="0" customWidth="1"/>
    <col min="10" max="10" width="16.57421875" style="0" customWidth="1"/>
    <col min="11" max="11" width="22.00390625" style="0" customWidth="1"/>
    <col min="12" max="12" width="15.28125" style="0" customWidth="1"/>
    <col min="13" max="13" width="18.8515625" style="0" customWidth="1"/>
    <col min="14" max="14" width="21.8515625" style="0" customWidth="1"/>
    <col min="15" max="15" width="19.28125" style="0" customWidth="1"/>
    <col min="16" max="16" width="17.8515625" style="0" customWidth="1"/>
  </cols>
  <sheetData>
    <row r="1" spans="1:16" ht="22.5">
      <c r="A1" s="124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21"/>
      <c r="K2" s="1"/>
      <c r="L2" s="1"/>
      <c r="M2" s="1"/>
      <c r="N2" s="1"/>
      <c r="O2" s="1"/>
      <c r="P2" s="1"/>
    </row>
    <row r="3" spans="1:16" ht="18.75">
      <c r="A3" s="12" t="s">
        <v>38</v>
      </c>
      <c r="B3" s="15" t="s">
        <v>48</v>
      </c>
      <c r="C3" s="15"/>
      <c r="D3" s="15"/>
      <c r="E3" s="32"/>
      <c r="F3" s="32"/>
      <c r="G3" s="32"/>
      <c r="H3" s="125" t="s">
        <v>176</v>
      </c>
      <c r="I3" s="125"/>
      <c r="J3" s="125"/>
      <c r="K3" s="32"/>
      <c r="L3" s="32"/>
      <c r="M3" s="32"/>
      <c r="N3" s="32"/>
      <c r="O3" s="32"/>
      <c r="P3" s="32"/>
    </row>
    <row r="4" spans="1:16" ht="18.75">
      <c r="A4" s="125" t="s">
        <v>94</v>
      </c>
      <c r="B4" s="125"/>
      <c r="C4" s="125"/>
      <c r="D4" s="125"/>
      <c r="E4" s="125"/>
      <c r="F4" s="125"/>
      <c r="G4" s="32"/>
      <c r="H4" s="143" t="s">
        <v>182</v>
      </c>
      <c r="I4" s="125"/>
      <c r="J4" s="125"/>
      <c r="K4" s="125"/>
      <c r="L4" s="125"/>
      <c r="M4" s="32"/>
      <c r="N4" s="32"/>
      <c r="O4" s="32"/>
      <c r="P4" s="32"/>
    </row>
    <row r="5" spans="1:16" ht="19.5" thickBot="1">
      <c r="A5" s="3"/>
      <c r="B5" s="3"/>
      <c r="C5" s="3"/>
      <c r="D5" s="3"/>
      <c r="E5" s="3"/>
      <c r="F5" s="3"/>
      <c r="G5" s="3"/>
      <c r="H5" s="3"/>
      <c r="I5" s="3"/>
      <c r="J5" s="16"/>
      <c r="K5" s="3"/>
      <c r="L5" s="3"/>
      <c r="M5" s="3"/>
      <c r="N5" s="3"/>
      <c r="O5" s="3"/>
      <c r="P5" s="3"/>
    </row>
    <row r="6" spans="1:16" ht="19.5" thickBot="1">
      <c r="A6" s="126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27"/>
      <c r="L6" s="111" t="s">
        <v>1</v>
      </c>
      <c r="M6" s="112"/>
      <c r="N6" s="113"/>
      <c r="O6" s="141" t="s">
        <v>2</v>
      </c>
      <c r="P6" s="116" t="s">
        <v>3</v>
      </c>
    </row>
    <row r="7" spans="1:16" ht="18.75">
      <c r="A7" s="120" t="s">
        <v>4</v>
      </c>
      <c r="B7" s="120" t="s">
        <v>5</v>
      </c>
      <c r="C7" s="126" t="s">
        <v>6</v>
      </c>
      <c r="D7" s="116"/>
      <c r="E7" s="126" t="s">
        <v>7</v>
      </c>
      <c r="F7" s="128"/>
      <c r="G7" s="116"/>
      <c r="H7" s="126" t="s">
        <v>8</v>
      </c>
      <c r="I7" s="128"/>
      <c r="J7" s="128"/>
      <c r="K7" s="116"/>
      <c r="L7" s="141" t="s">
        <v>9</v>
      </c>
      <c r="M7" s="114" t="s">
        <v>10</v>
      </c>
      <c r="N7" s="134" t="s">
        <v>11</v>
      </c>
      <c r="O7" s="142"/>
      <c r="P7" s="117"/>
    </row>
    <row r="8" spans="1:16" ht="56.25">
      <c r="A8" s="121"/>
      <c r="B8" s="121"/>
      <c r="C8" s="4" t="s">
        <v>12</v>
      </c>
      <c r="D8" s="5" t="s">
        <v>13</v>
      </c>
      <c r="E8" s="4" t="s">
        <v>14</v>
      </c>
      <c r="F8" s="6" t="s">
        <v>15</v>
      </c>
      <c r="G8" s="24" t="s">
        <v>16</v>
      </c>
      <c r="H8" s="4" t="s">
        <v>14</v>
      </c>
      <c r="I8" s="25" t="s">
        <v>17</v>
      </c>
      <c r="J8" s="25" t="s">
        <v>18</v>
      </c>
      <c r="K8" s="5" t="s">
        <v>19</v>
      </c>
      <c r="L8" s="142"/>
      <c r="M8" s="115"/>
      <c r="N8" s="135"/>
      <c r="O8" s="142"/>
      <c r="P8" s="117"/>
    </row>
    <row r="9" spans="1:16" ht="18.75">
      <c r="A9" s="7" t="s">
        <v>20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8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35</v>
      </c>
    </row>
    <row r="10" spans="1:16" ht="312" customHeight="1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6"/>
      <c r="N10" s="26"/>
      <c r="O10" s="26"/>
      <c r="P10" s="22"/>
    </row>
    <row r="11" spans="1:16" ht="19.5" thickBo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9" t="s">
        <v>36</v>
      </c>
      <c r="M11" s="27">
        <f>SUM(M10:M10)</f>
        <v>0</v>
      </c>
      <c r="N11" s="27">
        <f>SUM(N10:N10)</f>
        <v>0</v>
      </c>
      <c r="O11" s="27">
        <f>SUM(O10:O10)</f>
        <v>0</v>
      </c>
      <c r="P11" s="10"/>
    </row>
    <row r="12" spans="1:16" ht="18.75">
      <c r="A12" s="11"/>
      <c r="B12" s="11"/>
      <c r="C12" s="11"/>
      <c r="D12" s="11"/>
      <c r="E12" s="11"/>
      <c r="F12" s="11"/>
      <c r="G12" s="11"/>
      <c r="H12" s="11"/>
      <c r="I12" s="11"/>
      <c r="J12" s="17"/>
      <c r="K12" s="11"/>
      <c r="L12" s="11"/>
      <c r="M12" s="11"/>
      <c r="N12" s="11"/>
      <c r="O12" s="28"/>
      <c r="P12" s="11"/>
    </row>
    <row r="13" spans="1:16" ht="18.75">
      <c r="A13" s="61" t="s">
        <v>140</v>
      </c>
      <c r="B13" s="61"/>
      <c r="C13" s="61"/>
      <c r="D13" s="61"/>
      <c r="E13" s="61"/>
      <c r="F13" s="12"/>
      <c r="G13" s="12"/>
      <c r="H13" s="12"/>
      <c r="I13" s="12"/>
      <c r="J13" s="18"/>
      <c r="K13" s="12"/>
      <c r="L13" s="12"/>
      <c r="M13" s="12"/>
      <c r="N13" s="12"/>
      <c r="O13" s="12"/>
      <c r="P13" s="12"/>
    </row>
    <row r="14" spans="1:16" ht="18.75">
      <c r="A14" s="29"/>
      <c r="B14" s="29"/>
      <c r="C14" s="29"/>
      <c r="D14" s="12"/>
      <c r="E14" s="12"/>
      <c r="F14" s="12"/>
      <c r="G14" s="12"/>
      <c r="H14" s="12"/>
      <c r="I14" s="12"/>
      <c r="J14" s="18"/>
      <c r="K14" s="12"/>
      <c r="L14" s="12"/>
      <c r="M14" s="12"/>
      <c r="N14" s="12"/>
      <c r="O14" s="12"/>
      <c r="P14" s="12"/>
    </row>
    <row r="15" spans="1:16" ht="18.75">
      <c r="A15" s="29"/>
      <c r="B15" s="11"/>
      <c r="C15" s="13"/>
      <c r="D15" s="31"/>
      <c r="E15" s="31"/>
      <c r="F15" s="31"/>
      <c r="G15" s="31"/>
      <c r="H15" s="31"/>
      <c r="I15" s="31"/>
      <c r="J15" s="19"/>
      <c r="K15" s="31"/>
      <c r="L15" s="31"/>
      <c r="M15" s="31"/>
      <c r="N15" s="31"/>
      <c r="O15" s="31"/>
      <c r="P15" s="31"/>
    </row>
    <row r="16" spans="1:16" ht="18.75">
      <c r="A16" s="31"/>
      <c r="B16" s="31"/>
      <c r="C16" s="139"/>
      <c r="D16" s="139"/>
      <c r="E16" s="139"/>
      <c r="F16" s="31"/>
      <c r="G16" s="140"/>
      <c r="H16" s="140"/>
      <c r="I16" s="140"/>
      <c r="J16" s="140"/>
      <c r="K16" s="140"/>
      <c r="L16" s="31"/>
      <c r="M16" s="139"/>
      <c r="N16" s="139"/>
      <c r="O16" s="139"/>
      <c r="P16" s="31"/>
    </row>
    <row r="17" spans="1:16" ht="18.75">
      <c r="A17" s="29"/>
      <c r="B17" s="31"/>
      <c r="C17" s="122"/>
      <c r="D17" s="122"/>
      <c r="E17" s="122"/>
      <c r="F17" s="14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15" customHeight="1">
      <c r="A18" s="30"/>
      <c r="B18" s="30"/>
      <c r="C18" s="132"/>
      <c r="D18" s="132"/>
      <c r="E18" s="132"/>
      <c r="F18" s="30"/>
      <c r="G18" s="133"/>
      <c r="H18" s="133"/>
      <c r="I18" s="133"/>
      <c r="J18" s="133"/>
      <c r="K18" s="133"/>
      <c r="L18" s="30"/>
      <c r="M18" s="132"/>
      <c r="N18" s="132"/>
      <c r="O18" s="132"/>
      <c r="P18" s="30"/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0"/>
      <c r="K19" s="2"/>
      <c r="L19" s="2"/>
      <c r="M19" s="2"/>
      <c r="N19" s="2"/>
      <c r="O19" s="2"/>
      <c r="P19" s="2"/>
    </row>
  </sheetData>
  <sheetProtection/>
  <mergeCells count="26">
    <mergeCell ref="C18:E18"/>
    <mergeCell ref="G18:K18"/>
    <mergeCell ref="M18:O18"/>
    <mergeCell ref="A11:K11"/>
    <mergeCell ref="C16:E16"/>
    <mergeCell ref="G16:K16"/>
    <mergeCell ref="M16:O16"/>
    <mergeCell ref="C17:E17"/>
    <mergeCell ref="G17:K17"/>
    <mergeCell ref="L17:P17"/>
    <mergeCell ref="N7:N8"/>
    <mergeCell ref="A1:P1"/>
    <mergeCell ref="H3:J3"/>
    <mergeCell ref="A4:F4"/>
    <mergeCell ref="H4:L4"/>
    <mergeCell ref="A6:K6"/>
    <mergeCell ref="L6:N6"/>
    <mergeCell ref="O6:O8"/>
    <mergeCell ref="P6:P8"/>
    <mergeCell ref="H7:K7"/>
    <mergeCell ref="L7:L8"/>
    <mergeCell ref="M7:M8"/>
    <mergeCell ref="A7:A8"/>
    <mergeCell ref="B7:B8"/>
    <mergeCell ref="C7:D7"/>
    <mergeCell ref="E7:G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="70" zoomScaleNormal="70" zoomScalePageLayoutView="0" workbookViewId="0" topLeftCell="A1">
      <selection activeCell="A15" sqref="A15"/>
    </sheetView>
  </sheetViews>
  <sheetFormatPr defaultColWidth="9.140625" defaultRowHeight="15"/>
  <cols>
    <col min="1" max="1" width="17.00390625" style="0" customWidth="1"/>
    <col min="2" max="2" width="27.140625" style="0" customWidth="1"/>
    <col min="3" max="3" width="22.140625" style="0" customWidth="1"/>
    <col min="4" max="4" width="19.140625" style="0" customWidth="1"/>
    <col min="5" max="5" width="13.421875" style="0" customWidth="1"/>
    <col min="6" max="6" width="16.57421875" style="0" customWidth="1"/>
    <col min="7" max="7" width="15.421875" style="0" customWidth="1"/>
    <col min="8" max="8" width="13.8515625" style="0" customWidth="1"/>
    <col min="9" max="10" width="13.7109375" style="0" customWidth="1"/>
    <col min="11" max="11" width="23.421875" style="0" customWidth="1"/>
    <col min="12" max="12" width="14.8515625" style="0" customWidth="1"/>
    <col min="13" max="13" width="14.140625" style="0" customWidth="1"/>
    <col min="14" max="14" width="14.57421875" style="0" customWidth="1"/>
    <col min="15" max="15" width="16.28125" style="0" customWidth="1"/>
    <col min="16" max="16" width="20.00390625" style="0" customWidth="1"/>
    <col min="17" max="17" width="16.140625" style="0" customWidth="1"/>
    <col min="18" max="18" width="17.00390625" style="0" customWidth="1"/>
    <col min="20" max="20" width="11.57421875" style="0" bestFit="1" customWidth="1"/>
    <col min="21" max="21" width="14.8515625" style="0" customWidth="1"/>
  </cols>
  <sheetData>
    <row r="1" spans="1:18" ht="22.5">
      <c r="A1" s="124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21"/>
      <c r="K2" s="1"/>
      <c r="L2" s="1"/>
      <c r="M2" s="1"/>
      <c r="N2" s="1"/>
      <c r="O2" s="1"/>
      <c r="P2" s="1"/>
      <c r="Q2" s="1"/>
      <c r="R2" s="1"/>
    </row>
    <row r="3" spans="1:18" ht="18.75">
      <c r="A3" s="12" t="s">
        <v>38</v>
      </c>
      <c r="B3" s="15" t="s">
        <v>41</v>
      </c>
      <c r="C3" s="15"/>
      <c r="D3" s="15"/>
      <c r="E3" s="32"/>
      <c r="F3" s="32"/>
      <c r="G3" s="32"/>
      <c r="H3" s="125" t="s">
        <v>176</v>
      </c>
      <c r="I3" s="125"/>
      <c r="J3" s="125"/>
      <c r="K3" s="32"/>
      <c r="L3" s="32"/>
      <c r="M3" s="32"/>
      <c r="N3" s="32"/>
      <c r="O3" s="32"/>
      <c r="P3" s="32"/>
      <c r="Q3" s="32"/>
      <c r="R3" s="32"/>
    </row>
    <row r="4" spans="1:18" ht="18.75">
      <c r="A4" s="125" t="s">
        <v>94</v>
      </c>
      <c r="B4" s="125"/>
      <c r="C4" s="125"/>
      <c r="D4" s="125"/>
      <c r="E4" s="125"/>
      <c r="F4" s="125"/>
      <c r="G4" s="32"/>
      <c r="H4" s="125" t="s">
        <v>177</v>
      </c>
      <c r="I4" s="125"/>
      <c r="J4" s="125"/>
      <c r="K4" s="125"/>
      <c r="L4" s="125"/>
      <c r="M4" s="125"/>
      <c r="N4" s="125"/>
      <c r="O4" s="32"/>
      <c r="P4" s="32"/>
      <c r="Q4" s="32"/>
      <c r="R4" s="32"/>
    </row>
    <row r="5" spans="1:18" ht="19.5" thickBot="1">
      <c r="A5" s="3"/>
      <c r="B5" s="3"/>
      <c r="C5" s="3"/>
      <c r="D5" s="3"/>
      <c r="E5" s="3"/>
      <c r="F5" s="3"/>
      <c r="G5" s="3"/>
      <c r="H5" s="3"/>
      <c r="I5" s="3"/>
      <c r="J5" s="16"/>
      <c r="K5" s="3"/>
      <c r="L5" s="3"/>
      <c r="M5" s="3"/>
      <c r="N5" s="3"/>
      <c r="O5" s="3"/>
      <c r="P5" s="3"/>
      <c r="Q5" s="3"/>
      <c r="R5" s="3"/>
    </row>
    <row r="6" spans="1:18" ht="19.5" thickBot="1">
      <c r="A6" s="126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27"/>
      <c r="L6" s="69"/>
      <c r="M6" s="69"/>
      <c r="N6" s="111" t="s">
        <v>1</v>
      </c>
      <c r="O6" s="112"/>
      <c r="P6" s="113"/>
      <c r="Q6" s="141" t="s">
        <v>2</v>
      </c>
      <c r="R6" s="116" t="s">
        <v>3</v>
      </c>
    </row>
    <row r="7" spans="1:18" ht="18.75">
      <c r="A7" s="120" t="s">
        <v>4</v>
      </c>
      <c r="B7" s="120" t="s">
        <v>5</v>
      </c>
      <c r="C7" s="126" t="s">
        <v>6</v>
      </c>
      <c r="D7" s="116"/>
      <c r="E7" s="126" t="s">
        <v>7</v>
      </c>
      <c r="F7" s="128"/>
      <c r="G7" s="116"/>
      <c r="H7" s="126" t="s">
        <v>8</v>
      </c>
      <c r="I7" s="128"/>
      <c r="J7" s="128"/>
      <c r="K7" s="129"/>
      <c r="L7" s="130" t="s">
        <v>43</v>
      </c>
      <c r="M7" s="131"/>
      <c r="N7" s="118" t="s">
        <v>9</v>
      </c>
      <c r="O7" s="114" t="s">
        <v>10</v>
      </c>
      <c r="P7" s="134" t="s">
        <v>11</v>
      </c>
      <c r="Q7" s="142"/>
      <c r="R7" s="117"/>
    </row>
    <row r="8" spans="1:18" ht="75.75" customHeight="1">
      <c r="A8" s="121"/>
      <c r="B8" s="121"/>
      <c r="C8" s="4" t="s">
        <v>12</v>
      </c>
      <c r="D8" s="5" t="s">
        <v>13</v>
      </c>
      <c r="E8" s="4" t="s">
        <v>14</v>
      </c>
      <c r="F8" s="6" t="s">
        <v>15</v>
      </c>
      <c r="G8" s="24" t="s">
        <v>16</v>
      </c>
      <c r="H8" s="4" t="s">
        <v>14</v>
      </c>
      <c r="I8" s="25" t="s">
        <v>17</v>
      </c>
      <c r="J8" s="25" t="s">
        <v>18</v>
      </c>
      <c r="K8" s="70" t="s">
        <v>19</v>
      </c>
      <c r="L8" s="8" t="s">
        <v>44</v>
      </c>
      <c r="M8" s="8" t="s">
        <v>45</v>
      </c>
      <c r="N8" s="119"/>
      <c r="O8" s="115"/>
      <c r="P8" s="135"/>
      <c r="Q8" s="142"/>
      <c r="R8" s="117"/>
    </row>
    <row r="9" spans="1:18" ht="18.75">
      <c r="A9" s="7" t="s">
        <v>20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8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35</v>
      </c>
      <c r="Q9" s="7" t="s">
        <v>46</v>
      </c>
      <c r="R9" s="7" t="s">
        <v>47</v>
      </c>
    </row>
    <row r="10" spans="1:20" ht="331.5" customHeight="1">
      <c r="A10" s="72" t="s">
        <v>80</v>
      </c>
      <c r="B10" s="73" t="s">
        <v>81</v>
      </c>
      <c r="C10" s="72" t="s">
        <v>82</v>
      </c>
      <c r="D10" s="72" t="s">
        <v>83</v>
      </c>
      <c r="E10" s="74"/>
      <c r="F10" s="72"/>
      <c r="G10" s="75"/>
      <c r="H10" s="72" t="s">
        <v>84</v>
      </c>
      <c r="I10" s="76">
        <v>44033</v>
      </c>
      <c r="J10" s="72" t="s">
        <v>85</v>
      </c>
      <c r="K10" s="75">
        <v>1243950</v>
      </c>
      <c r="L10" s="98"/>
      <c r="M10" s="103" t="s">
        <v>166</v>
      </c>
      <c r="N10" s="100"/>
      <c r="O10" s="102">
        <v>1523161.62</v>
      </c>
      <c r="P10" s="102">
        <v>1523161.62</v>
      </c>
      <c r="Q10" s="102">
        <v>1523161.62</v>
      </c>
      <c r="R10" s="101" t="s">
        <v>151</v>
      </c>
      <c r="S10" s="33"/>
      <c r="T10" s="34"/>
    </row>
    <row r="11" spans="1:20" ht="196.5" customHeight="1">
      <c r="A11" s="43" t="s">
        <v>167</v>
      </c>
      <c r="B11" s="43" t="s">
        <v>168</v>
      </c>
      <c r="C11" s="43" t="s">
        <v>169</v>
      </c>
      <c r="D11" s="43" t="s">
        <v>170</v>
      </c>
      <c r="E11" s="44"/>
      <c r="F11" s="43"/>
      <c r="G11" s="45"/>
      <c r="H11" s="43" t="s">
        <v>171</v>
      </c>
      <c r="I11" s="46">
        <v>44797</v>
      </c>
      <c r="J11" s="43" t="s">
        <v>172</v>
      </c>
      <c r="K11" s="45">
        <v>469770.06</v>
      </c>
      <c r="L11" s="97"/>
      <c r="M11" s="97"/>
      <c r="N11" s="97"/>
      <c r="O11" s="45" t="s">
        <v>42</v>
      </c>
      <c r="P11" s="45" t="s">
        <v>42</v>
      </c>
      <c r="Q11" s="45" t="s">
        <v>42</v>
      </c>
      <c r="R11" s="110" t="s">
        <v>200</v>
      </c>
      <c r="S11" s="33"/>
      <c r="T11" s="34"/>
    </row>
    <row r="12" spans="1:18" ht="19.5" thickBo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68"/>
      <c r="M12" s="68"/>
      <c r="N12" s="9" t="s">
        <v>36</v>
      </c>
      <c r="O12" s="27"/>
      <c r="P12" s="27"/>
      <c r="Q12" s="27"/>
      <c r="R12" s="10"/>
    </row>
    <row r="13" spans="1:18" ht="18.75">
      <c r="A13" s="11"/>
      <c r="B13" s="11"/>
      <c r="C13" s="11"/>
      <c r="D13" s="11"/>
      <c r="E13" s="11"/>
      <c r="F13" s="11"/>
      <c r="G13" s="11"/>
      <c r="H13" s="11"/>
      <c r="I13" s="11"/>
      <c r="J13" s="17"/>
      <c r="K13" s="11"/>
      <c r="L13" s="11"/>
      <c r="M13" s="11"/>
      <c r="N13" s="11"/>
      <c r="O13" s="11"/>
      <c r="P13" s="11"/>
      <c r="Q13" s="28"/>
      <c r="R13" s="11"/>
    </row>
    <row r="14" spans="1:18" ht="18.75">
      <c r="A14" s="61" t="s">
        <v>199</v>
      </c>
      <c r="B14" s="61"/>
      <c r="C14" s="61"/>
      <c r="D14" s="61"/>
      <c r="E14" s="61"/>
      <c r="F14" s="12"/>
      <c r="G14" s="12"/>
      <c r="H14" s="12"/>
      <c r="I14" s="12"/>
      <c r="J14" s="18"/>
      <c r="K14" s="12"/>
      <c r="L14" s="12"/>
      <c r="M14" s="12"/>
      <c r="N14" s="12"/>
      <c r="O14" s="12"/>
      <c r="P14" s="12"/>
      <c r="Q14" s="12"/>
      <c r="R14" s="12"/>
    </row>
    <row r="15" spans="1:18" ht="18.75">
      <c r="A15" s="29"/>
      <c r="B15" s="29"/>
      <c r="C15" s="29"/>
      <c r="D15" s="12"/>
      <c r="E15" s="12"/>
      <c r="F15" s="12"/>
      <c r="G15" s="12"/>
      <c r="H15" s="12"/>
      <c r="I15" s="12"/>
      <c r="J15" s="18"/>
      <c r="K15" s="12"/>
      <c r="L15" s="12"/>
      <c r="M15" s="12"/>
      <c r="N15" s="12"/>
      <c r="O15" s="12"/>
      <c r="P15" s="12"/>
      <c r="Q15" s="12"/>
      <c r="R15" s="12"/>
    </row>
    <row r="16" spans="1:18" ht="18.75">
      <c r="A16" s="29"/>
      <c r="B16" s="11"/>
      <c r="C16" s="13"/>
      <c r="D16" s="31"/>
      <c r="E16" s="31"/>
      <c r="F16" s="31"/>
      <c r="G16" s="31"/>
      <c r="H16" s="31"/>
      <c r="I16" s="31"/>
      <c r="J16" s="19"/>
      <c r="K16" s="31"/>
      <c r="L16" s="31"/>
      <c r="M16" s="31"/>
      <c r="N16" s="31"/>
      <c r="O16" s="31"/>
      <c r="P16" s="31"/>
      <c r="Q16" s="31"/>
      <c r="R16" s="31"/>
    </row>
    <row r="17" spans="1:18" ht="18.75">
      <c r="A17" s="31"/>
      <c r="B17" s="31"/>
      <c r="C17" s="139"/>
      <c r="D17" s="139"/>
      <c r="E17" s="139"/>
      <c r="F17" s="31"/>
      <c r="G17" s="140"/>
      <c r="H17" s="140"/>
      <c r="I17" s="140"/>
      <c r="J17" s="140"/>
      <c r="K17" s="140"/>
      <c r="L17" s="67"/>
      <c r="M17" s="67"/>
      <c r="N17" s="31"/>
      <c r="O17" s="139"/>
      <c r="P17" s="139"/>
      <c r="Q17" s="139"/>
      <c r="R17" s="31"/>
    </row>
    <row r="18" spans="1:18" ht="18.75">
      <c r="A18" s="29"/>
      <c r="B18" s="31"/>
      <c r="C18" s="122"/>
      <c r="D18" s="122"/>
      <c r="E18" s="122"/>
      <c r="F18" s="14"/>
      <c r="G18" s="123"/>
      <c r="H18" s="123"/>
      <c r="I18" s="123"/>
      <c r="J18" s="123"/>
      <c r="K18" s="123"/>
      <c r="L18" s="29"/>
      <c r="M18" s="29"/>
      <c r="N18" s="123"/>
      <c r="O18" s="123"/>
      <c r="P18" s="123"/>
      <c r="Q18" s="123"/>
      <c r="R18" s="123"/>
    </row>
    <row r="19" spans="1:18" ht="15" customHeight="1">
      <c r="A19" s="30"/>
      <c r="B19" s="30"/>
      <c r="C19" s="132"/>
      <c r="D19" s="132"/>
      <c r="E19" s="132"/>
      <c r="F19" s="30"/>
      <c r="G19" s="133"/>
      <c r="H19" s="133"/>
      <c r="I19" s="133"/>
      <c r="J19" s="133"/>
      <c r="K19" s="133"/>
      <c r="L19" s="66"/>
      <c r="M19" s="66"/>
      <c r="N19" s="30"/>
      <c r="O19" s="132"/>
      <c r="P19" s="132"/>
      <c r="Q19" s="132"/>
      <c r="R19" s="30"/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0"/>
      <c r="K20" s="2"/>
      <c r="L20" s="2"/>
      <c r="M20" s="2"/>
      <c r="N20" s="2"/>
      <c r="O20" s="2"/>
      <c r="P20" s="2"/>
      <c r="Q20" s="2"/>
      <c r="R20" s="2"/>
    </row>
  </sheetData>
  <sheetProtection/>
  <mergeCells count="27">
    <mergeCell ref="P7:P8"/>
    <mergeCell ref="A1:R1"/>
    <mergeCell ref="H3:J3"/>
    <mergeCell ref="A4:F4"/>
    <mergeCell ref="H4:N4"/>
    <mergeCell ref="A6:K6"/>
    <mergeCell ref="N6:P6"/>
    <mergeCell ref="Q6:Q8"/>
    <mergeCell ref="R6:R8"/>
    <mergeCell ref="A7:A8"/>
    <mergeCell ref="N7:N8"/>
    <mergeCell ref="O7:O8"/>
    <mergeCell ref="A12:K12"/>
    <mergeCell ref="B7:B8"/>
    <mergeCell ref="C7:D7"/>
    <mergeCell ref="E7:G7"/>
    <mergeCell ref="H7:K7"/>
    <mergeCell ref="L7:M7"/>
    <mergeCell ref="C19:E19"/>
    <mergeCell ref="G19:K19"/>
    <mergeCell ref="O19:Q19"/>
    <mergeCell ref="C17:E17"/>
    <mergeCell ref="G17:K17"/>
    <mergeCell ref="O17:Q17"/>
    <mergeCell ref="C18:E18"/>
    <mergeCell ref="G18:K18"/>
    <mergeCell ref="N18:R18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40"/>
  <sheetViews>
    <sheetView tabSelected="1" view="pageBreakPreview" zoomScale="60" zoomScaleNormal="60" workbookViewId="0" topLeftCell="A1">
      <selection activeCell="D22" sqref="D22"/>
    </sheetView>
  </sheetViews>
  <sheetFormatPr defaultColWidth="9.140625" defaultRowHeight="15"/>
  <cols>
    <col min="1" max="1" width="12.57421875" style="35" customWidth="1"/>
    <col min="2" max="2" width="39.421875" style="35" customWidth="1"/>
    <col min="3" max="3" width="22.8515625" style="35" customWidth="1"/>
    <col min="4" max="4" width="20.8515625" style="35" customWidth="1"/>
    <col min="5" max="5" width="13.57421875" style="35" customWidth="1"/>
    <col min="6" max="6" width="17.140625" style="35" customWidth="1"/>
    <col min="7" max="7" width="15.421875" style="35" customWidth="1"/>
    <col min="8" max="8" width="12.421875" style="35" customWidth="1"/>
    <col min="9" max="9" width="15.8515625" style="35" customWidth="1"/>
    <col min="10" max="10" width="14.8515625" style="35" customWidth="1"/>
    <col min="11" max="11" width="20.28125" style="35" customWidth="1"/>
    <col min="12" max="12" width="13.421875" style="35" customWidth="1"/>
    <col min="13" max="13" width="28.8515625" style="35" customWidth="1"/>
    <col min="14" max="14" width="11.421875" style="35" customWidth="1"/>
    <col min="15" max="15" width="19.7109375" style="35" customWidth="1"/>
    <col min="16" max="16" width="21.8515625" style="35" customWidth="1"/>
    <col min="17" max="17" width="19.28125" style="35" customWidth="1"/>
    <col min="18" max="18" width="16.7109375" style="35" customWidth="1"/>
    <col min="19" max="16384" width="9.140625" style="35" customWidth="1"/>
  </cols>
  <sheetData>
    <row r="1" spans="1:18" ht="22.5">
      <c r="A1" s="153" t="s">
        <v>173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6"/>
      <c r="P2" s="36"/>
      <c r="Q2" s="36"/>
      <c r="R2" s="36"/>
    </row>
    <row r="3" spans="1:18" ht="18.75">
      <c r="A3" s="38" t="s">
        <v>38</v>
      </c>
      <c r="B3" s="39" t="s">
        <v>39</v>
      </c>
      <c r="C3" s="39"/>
      <c r="D3" s="39"/>
      <c r="E3" s="40"/>
      <c r="F3" s="40"/>
      <c r="G3" s="40"/>
      <c r="H3" s="154" t="s">
        <v>174</v>
      </c>
      <c r="I3" s="154"/>
      <c r="J3" s="154"/>
      <c r="K3" s="40"/>
      <c r="L3" s="40"/>
      <c r="M3" s="40"/>
      <c r="N3" s="40"/>
      <c r="O3" s="40"/>
      <c r="P3" s="40"/>
      <c r="Q3" s="40"/>
      <c r="R3" s="40"/>
    </row>
    <row r="4" spans="1:18" ht="18.75">
      <c r="A4" s="154" t="s">
        <v>94</v>
      </c>
      <c r="B4" s="154"/>
      <c r="C4" s="154"/>
      <c r="D4" s="154"/>
      <c r="E4" s="154"/>
      <c r="F4" s="154"/>
      <c r="G4" s="40"/>
      <c r="H4" s="154" t="s">
        <v>175</v>
      </c>
      <c r="I4" s="154"/>
      <c r="J4" s="154"/>
      <c r="K4" s="154"/>
      <c r="L4" s="154"/>
      <c r="M4" s="154"/>
      <c r="N4" s="154"/>
      <c r="O4" s="40"/>
      <c r="P4" s="40"/>
      <c r="Q4" s="40"/>
      <c r="R4" s="40"/>
    </row>
    <row r="5" spans="1:18" ht="18.75">
      <c r="A5" s="41"/>
      <c r="B5" s="41"/>
      <c r="C5" s="41"/>
      <c r="D5" s="41"/>
      <c r="E5" s="41"/>
      <c r="F5" s="41"/>
      <c r="G5" s="41"/>
      <c r="H5" s="41"/>
      <c r="I5" s="41"/>
      <c r="J5" s="42"/>
      <c r="K5" s="41"/>
      <c r="L5" s="41"/>
      <c r="M5" s="41"/>
      <c r="N5" s="41"/>
      <c r="O5" s="41"/>
      <c r="P5" s="41"/>
      <c r="Q5" s="41"/>
      <c r="R5" s="41"/>
    </row>
    <row r="6" spans="1:18" ht="16.5" thickBot="1">
      <c r="A6" s="155" t="s">
        <v>0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81"/>
      <c r="M6" s="81"/>
      <c r="N6" s="158" t="s">
        <v>1</v>
      </c>
      <c r="O6" s="156"/>
      <c r="P6" s="159"/>
      <c r="Q6" s="160" t="s">
        <v>2</v>
      </c>
      <c r="R6" s="155" t="s">
        <v>3</v>
      </c>
    </row>
    <row r="7" spans="1:18" ht="16.5" thickBot="1">
      <c r="A7" s="169" t="s">
        <v>4</v>
      </c>
      <c r="B7" s="171" t="s">
        <v>5</v>
      </c>
      <c r="C7" s="163" t="s">
        <v>6</v>
      </c>
      <c r="D7" s="169"/>
      <c r="E7" s="163" t="s">
        <v>7</v>
      </c>
      <c r="F7" s="164"/>
      <c r="G7" s="169"/>
      <c r="H7" s="163" t="s">
        <v>8</v>
      </c>
      <c r="I7" s="164"/>
      <c r="J7" s="164"/>
      <c r="K7" s="165"/>
      <c r="L7" s="173" t="s">
        <v>43</v>
      </c>
      <c r="M7" s="174"/>
      <c r="N7" s="166" t="s">
        <v>9</v>
      </c>
      <c r="O7" s="167" t="s">
        <v>10</v>
      </c>
      <c r="P7" s="151" t="s">
        <v>11</v>
      </c>
      <c r="Q7" s="161"/>
      <c r="R7" s="162"/>
    </row>
    <row r="8" spans="1:18" ht="31.5">
      <c r="A8" s="170"/>
      <c r="B8" s="172"/>
      <c r="C8" s="82" t="s">
        <v>12</v>
      </c>
      <c r="D8" s="83" t="s">
        <v>13</v>
      </c>
      <c r="E8" s="82" t="s">
        <v>14</v>
      </c>
      <c r="F8" s="84" t="s">
        <v>15</v>
      </c>
      <c r="G8" s="85" t="s">
        <v>16</v>
      </c>
      <c r="H8" s="82" t="s">
        <v>14</v>
      </c>
      <c r="I8" s="86" t="s">
        <v>17</v>
      </c>
      <c r="J8" s="86" t="s">
        <v>18</v>
      </c>
      <c r="K8" s="87" t="s">
        <v>19</v>
      </c>
      <c r="L8" s="88" t="s">
        <v>44</v>
      </c>
      <c r="M8" s="89" t="s">
        <v>45</v>
      </c>
      <c r="N8" s="161"/>
      <c r="O8" s="168"/>
      <c r="P8" s="152"/>
      <c r="Q8" s="161"/>
      <c r="R8" s="162"/>
    </row>
    <row r="9" spans="1:18" ht="15.75">
      <c r="A9" s="90" t="s">
        <v>20</v>
      </c>
      <c r="B9" s="90" t="s">
        <v>21</v>
      </c>
      <c r="C9" s="90" t="s">
        <v>22</v>
      </c>
      <c r="D9" s="90" t="s">
        <v>23</v>
      </c>
      <c r="E9" s="90" t="s">
        <v>24</v>
      </c>
      <c r="F9" s="90" t="s">
        <v>25</v>
      </c>
      <c r="G9" s="90" t="s">
        <v>26</v>
      </c>
      <c r="H9" s="90" t="s">
        <v>27</v>
      </c>
      <c r="I9" s="90" t="s">
        <v>28</v>
      </c>
      <c r="J9" s="91" t="s">
        <v>29</v>
      </c>
      <c r="K9" s="90" t="s">
        <v>30</v>
      </c>
      <c r="L9" s="90" t="s">
        <v>31</v>
      </c>
      <c r="M9" s="90" t="s">
        <v>32</v>
      </c>
      <c r="N9" s="90" t="s">
        <v>33</v>
      </c>
      <c r="O9" s="90" t="s">
        <v>34</v>
      </c>
      <c r="P9" s="90" t="s">
        <v>35</v>
      </c>
      <c r="Q9" s="90" t="s">
        <v>46</v>
      </c>
      <c r="R9" s="90" t="s">
        <v>47</v>
      </c>
    </row>
    <row r="10" spans="1:20" ht="150" customHeight="1">
      <c r="A10" s="43" t="s">
        <v>58</v>
      </c>
      <c r="B10" s="92" t="s">
        <v>134</v>
      </c>
      <c r="C10" s="43" t="s">
        <v>57</v>
      </c>
      <c r="D10" s="43" t="s">
        <v>59</v>
      </c>
      <c r="E10" s="44" t="s">
        <v>42</v>
      </c>
      <c r="F10" s="43" t="s">
        <v>42</v>
      </c>
      <c r="G10" s="45" t="s">
        <v>42</v>
      </c>
      <c r="H10" s="43" t="s">
        <v>60</v>
      </c>
      <c r="I10" s="46">
        <v>43453</v>
      </c>
      <c r="J10" s="43" t="s">
        <v>61</v>
      </c>
      <c r="K10" s="45">
        <v>3238853.55</v>
      </c>
      <c r="L10" s="45"/>
      <c r="M10" s="45"/>
      <c r="N10" s="43" t="s">
        <v>40</v>
      </c>
      <c r="O10" s="93" t="s">
        <v>165</v>
      </c>
      <c r="P10" s="93" t="s">
        <v>165</v>
      </c>
      <c r="Q10" s="93" t="s">
        <v>165</v>
      </c>
      <c r="R10" s="43" t="s">
        <v>37</v>
      </c>
      <c r="S10" s="33"/>
      <c r="T10" s="34"/>
    </row>
    <row r="11" spans="1:20" ht="150" customHeight="1">
      <c r="A11" s="43" t="s">
        <v>74</v>
      </c>
      <c r="B11" s="92" t="s">
        <v>75</v>
      </c>
      <c r="C11" s="43" t="s">
        <v>57</v>
      </c>
      <c r="D11" s="43" t="s">
        <v>59</v>
      </c>
      <c r="E11" s="94"/>
      <c r="F11" s="95"/>
      <c r="G11" s="96"/>
      <c r="H11" s="43" t="s">
        <v>66</v>
      </c>
      <c r="I11" s="46">
        <v>43664</v>
      </c>
      <c r="J11" s="43" t="s">
        <v>76</v>
      </c>
      <c r="K11" s="45">
        <v>510872.47</v>
      </c>
      <c r="L11" s="96"/>
      <c r="M11" s="96"/>
      <c r="N11" s="43" t="s">
        <v>40</v>
      </c>
      <c r="O11" s="93" t="s">
        <v>42</v>
      </c>
      <c r="P11" s="93" t="s">
        <v>42</v>
      </c>
      <c r="Q11" s="93" t="s">
        <v>42</v>
      </c>
      <c r="R11" s="43" t="s">
        <v>92</v>
      </c>
      <c r="S11" s="33"/>
      <c r="T11" s="34"/>
    </row>
    <row r="12" spans="1:20" ht="150" customHeight="1">
      <c r="A12" s="43" t="s">
        <v>86</v>
      </c>
      <c r="B12" s="92" t="s">
        <v>87</v>
      </c>
      <c r="C12" s="43" t="s">
        <v>78</v>
      </c>
      <c r="D12" s="43" t="s">
        <v>79</v>
      </c>
      <c r="E12" s="94"/>
      <c r="F12" s="95"/>
      <c r="G12" s="96"/>
      <c r="H12" s="43" t="s">
        <v>88</v>
      </c>
      <c r="I12" s="46">
        <v>43948</v>
      </c>
      <c r="J12" s="43" t="s">
        <v>89</v>
      </c>
      <c r="K12" s="45">
        <v>749483.09</v>
      </c>
      <c r="L12" s="96"/>
      <c r="M12" s="96"/>
      <c r="N12" s="43" t="s">
        <v>40</v>
      </c>
      <c r="O12" s="93">
        <v>602012.47</v>
      </c>
      <c r="P12" s="93">
        <v>602012.47</v>
      </c>
      <c r="Q12" s="93">
        <v>602012.47</v>
      </c>
      <c r="R12" s="43" t="s">
        <v>150</v>
      </c>
      <c r="S12" s="33"/>
      <c r="T12" s="34"/>
    </row>
    <row r="13" spans="1:20" ht="150" customHeight="1">
      <c r="A13" s="43" t="s">
        <v>114</v>
      </c>
      <c r="B13" s="92" t="s">
        <v>119</v>
      </c>
      <c r="C13" s="43" t="s">
        <v>120</v>
      </c>
      <c r="D13" s="43" t="s">
        <v>121</v>
      </c>
      <c r="E13" s="94"/>
      <c r="F13" s="95"/>
      <c r="G13" s="96"/>
      <c r="H13" s="43" t="s">
        <v>122</v>
      </c>
      <c r="I13" s="46">
        <v>44469</v>
      </c>
      <c r="J13" s="43" t="s">
        <v>123</v>
      </c>
      <c r="K13" s="45">
        <v>838785</v>
      </c>
      <c r="L13" s="96"/>
      <c r="M13" s="96"/>
      <c r="N13" s="43" t="s">
        <v>40</v>
      </c>
      <c r="O13" s="93">
        <v>795903.96</v>
      </c>
      <c r="P13" s="93">
        <v>795903.96</v>
      </c>
      <c r="Q13" s="93">
        <v>795903.96</v>
      </c>
      <c r="R13" s="43" t="s">
        <v>151</v>
      </c>
      <c r="S13" s="33"/>
      <c r="T13" s="34"/>
    </row>
    <row r="14" spans="1:20" ht="150" customHeight="1">
      <c r="A14" s="43" t="s">
        <v>124</v>
      </c>
      <c r="B14" s="92" t="s">
        <v>125</v>
      </c>
      <c r="C14" s="43" t="s">
        <v>120</v>
      </c>
      <c r="D14" s="43" t="s">
        <v>121</v>
      </c>
      <c r="E14" s="94"/>
      <c r="F14" s="95"/>
      <c r="G14" s="96"/>
      <c r="H14" s="43" t="s">
        <v>126</v>
      </c>
      <c r="I14" s="46">
        <v>44519</v>
      </c>
      <c r="J14" s="43" t="s">
        <v>127</v>
      </c>
      <c r="K14" s="45">
        <v>936419.83</v>
      </c>
      <c r="L14" s="96"/>
      <c r="M14" s="96"/>
      <c r="N14" s="43" t="s">
        <v>40</v>
      </c>
      <c r="O14" s="93">
        <v>442135.25</v>
      </c>
      <c r="P14" s="93">
        <v>442135.25</v>
      </c>
      <c r="Q14" s="93">
        <v>442135.25</v>
      </c>
      <c r="R14" s="43" t="s">
        <v>151</v>
      </c>
      <c r="S14" s="33"/>
      <c r="T14" s="34"/>
    </row>
    <row r="15" spans="1:82" s="80" customFormat="1" ht="189.75" customHeight="1">
      <c r="A15" s="43" t="s">
        <v>104</v>
      </c>
      <c r="B15" s="92" t="s">
        <v>105</v>
      </c>
      <c r="C15" s="43" t="s">
        <v>106</v>
      </c>
      <c r="D15" s="43" t="s">
        <v>107</v>
      </c>
      <c r="E15" s="44"/>
      <c r="F15" s="43"/>
      <c r="G15" s="45"/>
      <c r="H15" s="43" t="s">
        <v>108</v>
      </c>
      <c r="I15" s="46">
        <v>44447</v>
      </c>
      <c r="J15" s="43" t="s">
        <v>109</v>
      </c>
      <c r="K15" s="45">
        <v>1778515.55</v>
      </c>
      <c r="L15" s="45"/>
      <c r="M15" s="45" t="s">
        <v>164</v>
      </c>
      <c r="N15" s="43" t="s">
        <v>40</v>
      </c>
      <c r="O15" s="93">
        <f>1907812.48-878498.88</f>
        <v>1029313.6</v>
      </c>
      <c r="P15" s="93">
        <f>1907812.48-878498.88</f>
        <v>1029313.6</v>
      </c>
      <c r="Q15" s="93">
        <f>1907812.48-878498.88</f>
        <v>1029313.6</v>
      </c>
      <c r="R15" s="43" t="s">
        <v>151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</row>
    <row r="16" spans="1:82" s="80" customFormat="1" ht="189.75" customHeight="1">
      <c r="A16" s="43" t="s">
        <v>128</v>
      </c>
      <c r="B16" s="92" t="s">
        <v>129</v>
      </c>
      <c r="C16" s="43" t="s">
        <v>95</v>
      </c>
      <c r="D16" s="43" t="s">
        <v>130</v>
      </c>
      <c r="E16" s="44"/>
      <c r="F16" s="43"/>
      <c r="G16" s="45"/>
      <c r="H16" s="43" t="s">
        <v>131</v>
      </c>
      <c r="I16" s="46">
        <v>44496</v>
      </c>
      <c r="J16" s="43" t="s">
        <v>132</v>
      </c>
      <c r="K16" s="45">
        <v>1664652.68</v>
      </c>
      <c r="L16" s="45"/>
      <c r="M16" s="45"/>
      <c r="N16" s="43" t="s">
        <v>40</v>
      </c>
      <c r="O16" s="93">
        <v>568440.74</v>
      </c>
      <c r="P16" s="93">
        <v>568440.74</v>
      </c>
      <c r="Q16" s="93">
        <v>568440.74</v>
      </c>
      <c r="R16" s="43" t="s">
        <v>151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</row>
    <row r="17" spans="1:82" s="78" customFormat="1" ht="156" customHeight="1">
      <c r="A17" s="43" t="s">
        <v>73</v>
      </c>
      <c r="B17" s="92" t="s">
        <v>147</v>
      </c>
      <c r="C17" s="43" t="s">
        <v>69</v>
      </c>
      <c r="D17" s="43" t="s">
        <v>70</v>
      </c>
      <c r="E17" s="44"/>
      <c r="F17" s="43"/>
      <c r="G17" s="45"/>
      <c r="H17" s="43" t="s">
        <v>71</v>
      </c>
      <c r="I17" s="46">
        <v>43655</v>
      </c>
      <c r="J17" s="43" t="s">
        <v>72</v>
      </c>
      <c r="K17" s="45">
        <v>1045674.45</v>
      </c>
      <c r="L17" s="45"/>
      <c r="M17" s="45"/>
      <c r="N17" s="43" t="s">
        <v>40</v>
      </c>
      <c r="O17" s="93">
        <v>45249.53</v>
      </c>
      <c r="P17" s="93">
        <v>0</v>
      </c>
      <c r="Q17" s="93">
        <v>0</v>
      </c>
      <c r="R17" s="72" t="s">
        <v>178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</row>
    <row r="18" spans="1:82" s="79" customFormat="1" ht="156" customHeight="1">
      <c r="A18" s="43" t="s">
        <v>154</v>
      </c>
      <c r="B18" s="92" t="s">
        <v>155</v>
      </c>
      <c r="C18" s="43" t="s">
        <v>67</v>
      </c>
      <c r="D18" s="43" t="s">
        <v>156</v>
      </c>
      <c r="E18" s="44"/>
      <c r="F18" s="43"/>
      <c r="G18" s="45"/>
      <c r="H18" s="43" t="s">
        <v>157</v>
      </c>
      <c r="I18" s="46">
        <v>44571</v>
      </c>
      <c r="J18" s="43" t="s">
        <v>158</v>
      </c>
      <c r="K18" s="45">
        <v>1074077.29</v>
      </c>
      <c r="L18" s="45"/>
      <c r="M18" s="45" t="s">
        <v>163</v>
      </c>
      <c r="N18" s="43" t="s">
        <v>40</v>
      </c>
      <c r="O18" s="93">
        <v>1603034.15</v>
      </c>
      <c r="P18" s="93">
        <v>1603034.15</v>
      </c>
      <c r="Q18" s="93">
        <v>1603034.15</v>
      </c>
      <c r="R18" s="43" t="s">
        <v>149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</row>
    <row r="19" spans="1:82" s="79" customFormat="1" ht="156" customHeight="1">
      <c r="A19" s="43" t="s">
        <v>186</v>
      </c>
      <c r="B19" s="92" t="s">
        <v>187</v>
      </c>
      <c r="C19" s="43" t="s">
        <v>136</v>
      </c>
      <c r="D19" s="43" t="s">
        <v>137</v>
      </c>
      <c r="E19" s="44" t="s">
        <v>42</v>
      </c>
      <c r="F19" s="43" t="s">
        <v>42</v>
      </c>
      <c r="G19" s="45" t="s">
        <v>42</v>
      </c>
      <c r="H19" s="43" t="s">
        <v>188</v>
      </c>
      <c r="I19" s="46">
        <v>44774</v>
      </c>
      <c r="J19" s="43" t="s">
        <v>189</v>
      </c>
      <c r="K19" s="45">
        <v>3823675.73</v>
      </c>
      <c r="L19" s="45"/>
      <c r="M19" s="45"/>
      <c r="N19" s="43" t="s">
        <v>40</v>
      </c>
      <c r="O19" s="93">
        <v>761903.82</v>
      </c>
      <c r="P19" s="93">
        <v>761903.82</v>
      </c>
      <c r="Q19" s="93">
        <v>761903.82</v>
      </c>
      <c r="R19" s="43" t="s">
        <v>90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</row>
    <row r="20" spans="1:82" s="79" customFormat="1" ht="156" customHeight="1">
      <c r="A20" s="43" t="s">
        <v>190</v>
      </c>
      <c r="B20" s="92" t="s">
        <v>191</v>
      </c>
      <c r="C20" s="43" t="s">
        <v>120</v>
      </c>
      <c r="D20" s="43" t="s">
        <v>121</v>
      </c>
      <c r="E20" s="44"/>
      <c r="F20" s="43"/>
      <c r="G20" s="45"/>
      <c r="H20" s="43" t="s">
        <v>192</v>
      </c>
      <c r="I20" s="46">
        <v>45084</v>
      </c>
      <c r="J20" s="43" t="s">
        <v>193</v>
      </c>
      <c r="K20" s="45" t="s">
        <v>194</v>
      </c>
      <c r="L20" s="45"/>
      <c r="M20" s="45"/>
      <c r="N20" s="43" t="s">
        <v>40</v>
      </c>
      <c r="O20" s="93" t="s">
        <v>195</v>
      </c>
      <c r="P20" s="93" t="s">
        <v>195</v>
      </c>
      <c r="Q20" s="93" t="s">
        <v>195</v>
      </c>
      <c r="R20" s="43" t="s">
        <v>90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</row>
    <row r="21" spans="1:82" s="79" customFormat="1" ht="156" customHeight="1">
      <c r="A21" s="43" t="s">
        <v>133</v>
      </c>
      <c r="B21" s="92" t="s">
        <v>202</v>
      </c>
      <c r="C21" s="43" t="s">
        <v>67</v>
      </c>
      <c r="D21" s="43" t="s">
        <v>156</v>
      </c>
      <c r="E21" s="44"/>
      <c r="F21" s="43"/>
      <c r="G21" s="45"/>
      <c r="H21" s="43" t="s">
        <v>203</v>
      </c>
      <c r="I21" s="46">
        <v>44967</v>
      </c>
      <c r="J21" s="43" t="s">
        <v>205</v>
      </c>
      <c r="K21" s="43" t="s">
        <v>204</v>
      </c>
      <c r="L21" s="45"/>
      <c r="M21" s="45"/>
      <c r="N21" s="43" t="s">
        <v>40</v>
      </c>
      <c r="O21" s="93">
        <v>53388.86</v>
      </c>
      <c r="P21" s="93">
        <v>53388.86</v>
      </c>
      <c r="Q21" s="93">
        <v>53388.86</v>
      </c>
      <c r="R21" s="43" t="s">
        <v>90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</row>
    <row r="22" spans="1:82" s="79" customFormat="1" ht="156" customHeight="1">
      <c r="A22" s="43" t="s">
        <v>133</v>
      </c>
      <c r="B22" s="92" t="s">
        <v>196</v>
      </c>
      <c r="C22" s="43" t="s">
        <v>67</v>
      </c>
      <c r="D22" s="43" t="s">
        <v>156</v>
      </c>
      <c r="E22" s="44"/>
      <c r="F22" s="43"/>
      <c r="G22" s="45"/>
      <c r="H22" s="43" t="s">
        <v>197</v>
      </c>
      <c r="I22" s="46">
        <v>45190</v>
      </c>
      <c r="J22" s="43" t="s">
        <v>198</v>
      </c>
      <c r="K22" s="45">
        <v>102348.64</v>
      </c>
      <c r="L22" s="45"/>
      <c r="M22" s="45"/>
      <c r="N22" s="43" t="s">
        <v>40</v>
      </c>
      <c r="O22" s="93">
        <v>0</v>
      </c>
      <c r="P22" s="93">
        <v>0</v>
      </c>
      <c r="Q22" s="93">
        <v>0</v>
      </c>
      <c r="R22" s="43" t="s">
        <v>90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</row>
    <row r="23" spans="1:18" ht="86.2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63"/>
      <c r="M23" s="63"/>
      <c r="N23" s="47" t="s">
        <v>36</v>
      </c>
      <c r="O23" s="65"/>
      <c r="P23" s="65"/>
      <c r="Q23" s="65"/>
      <c r="R23" s="48"/>
    </row>
    <row r="24" spans="1:18" ht="69.75" customHeight="1">
      <c r="A24" s="49"/>
      <c r="B24" s="49"/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9"/>
      <c r="N24" s="49"/>
      <c r="O24" s="49"/>
      <c r="P24" s="49"/>
      <c r="Q24" s="51"/>
      <c r="R24" s="49"/>
    </row>
    <row r="25" spans="1:18" ht="87" customHeight="1">
      <c r="A25" s="148" t="s">
        <v>201</v>
      </c>
      <c r="B25" s="148"/>
      <c r="C25" s="148"/>
      <c r="D25" s="148"/>
      <c r="E25" s="148"/>
      <c r="F25" s="148"/>
      <c r="G25" s="148"/>
      <c r="H25" s="148"/>
      <c r="I25" s="148"/>
      <c r="J25" s="53"/>
      <c r="K25" s="38"/>
      <c r="L25" s="38"/>
      <c r="M25" s="38"/>
      <c r="N25" s="38"/>
      <c r="O25" s="38"/>
      <c r="P25" s="38"/>
      <c r="Q25" s="38"/>
      <c r="R25" s="38"/>
    </row>
    <row r="26" spans="1:18" ht="30.75" customHeight="1">
      <c r="A26" s="52"/>
      <c r="B26" s="52"/>
      <c r="C26" s="52"/>
      <c r="D26" s="38"/>
      <c r="E26" s="38"/>
      <c r="F26" s="38"/>
      <c r="G26" s="38"/>
      <c r="H26" s="38"/>
      <c r="I26" s="38"/>
      <c r="J26" s="53"/>
      <c r="K26" s="38"/>
      <c r="L26" s="38"/>
      <c r="M26" s="38"/>
      <c r="N26" s="38"/>
      <c r="O26" s="38"/>
      <c r="P26" s="38"/>
      <c r="Q26" s="38"/>
      <c r="R26" s="38"/>
    </row>
    <row r="27" spans="1:18" ht="18.75">
      <c r="A27" s="52"/>
      <c r="B27" s="49"/>
      <c r="C27" s="54"/>
      <c r="D27" s="55"/>
      <c r="E27" s="55"/>
      <c r="F27" s="55"/>
      <c r="G27" s="55"/>
      <c r="H27" s="55"/>
      <c r="I27" s="55"/>
      <c r="J27" s="56"/>
      <c r="K27" s="55"/>
      <c r="L27" s="55"/>
      <c r="M27" s="55"/>
      <c r="N27" s="55"/>
      <c r="O27" s="55"/>
      <c r="P27" s="55"/>
      <c r="Q27" s="55"/>
      <c r="R27" s="55"/>
    </row>
    <row r="28" spans="1:18" ht="18.75">
      <c r="A28" s="55"/>
      <c r="B28" s="55"/>
      <c r="C28" s="149"/>
      <c r="D28" s="149"/>
      <c r="E28" s="149"/>
      <c r="F28" s="55"/>
      <c r="G28" s="149"/>
      <c r="H28" s="149"/>
      <c r="I28" s="149"/>
      <c r="J28" s="149"/>
      <c r="K28" s="149"/>
      <c r="L28" s="64"/>
      <c r="M28" s="64"/>
      <c r="N28" s="55"/>
      <c r="O28" s="149"/>
      <c r="P28" s="149"/>
      <c r="Q28" s="149"/>
      <c r="R28" s="55"/>
    </row>
    <row r="29" spans="1:18" ht="18.75">
      <c r="A29" s="52"/>
      <c r="B29" s="55"/>
      <c r="C29" s="150"/>
      <c r="D29" s="150"/>
      <c r="E29" s="150"/>
      <c r="F29" s="57"/>
      <c r="G29" s="150" t="s">
        <v>141</v>
      </c>
      <c r="H29" s="150"/>
      <c r="I29" s="150"/>
      <c r="J29" s="150"/>
      <c r="K29" s="150"/>
      <c r="L29" s="52"/>
      <c r="M29" s="52"/>
      <c r="N29" s="148" t="s">
        <v>142</v>
      </c>
      <c r="O29" s="148"/>
      <c r="P29" s="148"/>
      <c r="Q29" s="148"/>
      <c r="R29" s="148"/>
    </row>
    <row r="30" spans="1:18" ht="15">
      <c r="A30" s="58"/>
      <c r="B30" s="58"/>
      <c r="C30" s="144"/>
      <c r="D30" s="144"/>
      <c r="E30" s="144"/>
      <c r="F30" s="58"/>
      <c r="G30" s="144"/>
      <c r="H30" s="144"/>
      <c r="I30" s="144"/>
      <c r="J30" s="144"/>
      <c r="K30" s="144"/>
      <c r="L30" s="62"/>
      <c r="M30" s="62"/>
      <c r="N30" s="58"/>
      <c r="O30" s="144" t="s">
        <v>143</v>
      </c>
      <c r="P30" s="144"/>
      <c r="Q30" s="144"/>
      <c r="R30" s="58"/>
    </row>
    <row r="31" spans="1:18" ht="15">
      <c r="A31" s="59"/>
      <c r="B31" s="59"/>
      <c r="C31" s="59"/>
      <c r="D31" s="59"/>
      <c r="E31" s="59"/>
      <c r="F31" s="59"/>
      <c r="G31" s="59"/>
      <c r="H31" s="59"/>
      <c r="I31" s="59"/>
      <c r="J31" s="60"/>
      <c r="K31" s="59"/>
      <c r="L31" s="59"/>
      <c r="M31" s="59"/>
      <c r="N31" s="59"/>
      <c r="O31" s="59"/>
      <c r="P31" s="59"/>
      <c r="Q31" s="59"/>
      <c r="R31" s="59"/>
    </row>
    <row r="33" ht="15" customHeight="1"/>
    <row r="37" spans="1:14" ht="26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40" spans="1:2" ht="26.25">
      <c r="A40" s="71"/>
      <c r="B40" s="71"/>
    </row>
  </sheetData>
  <sheetProtection/>
  <mergeCells count="28">
    <mergeCell ref="H7:K7"/>
    <mergeCell ref="N7:N8"/>
    <mergeCell ref="O7:O8"/>
    <mergeCell ref="A7:A8"/>
    <mergeCell ref="B7:B8"/>
    <mergeCell ref="C7:D7"/>
    <mergeCell ref="E7:G7"/>
    <mergeCell ref="L7:M7"/>
    <mergeCell ref="N29:R29"/>
    <mergeCell ref="P7:P8"/>
    <mergeCell ref="A1:R1"/>
    <mergeCell ref="H3:J3"/>
    <mergeCell ref="A4:F4"/>
    <mergeCell ref="H4:N4"/>
    <mergeCell ref="A6:K6"/>
    <mergeCell ref="N6:P6"/>
    <mergeCell ref="Q6:Q8"/>
    <mergeCell ref="R6:R8"/>
    <mergeCell ref="C30:E30"/>
    <mergeCell ref="G30:K30"/>
    <mergeCell ref="O30:Q30"/>
    <mergeCell ref="A23:K23"/>
    <mergeCell ref="A25:I25"/>
    <mergeCell ref="C28:E28"/>
    <mergeCell ref="G28:K28"/>
    <mergeCell ref="O28:Q28"/>
    <mergeCell ref="C29:E29"/>
    <mergeCell ref="G29:K29"/>
  </mergeCells>
  <printOptions/>
  <pageMargins left="0.31496062992125984" right="0.5" top="0.3937007874015748" bottom="0.3937007874015748" header="0.31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Avenid@manutenção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Cleyton Tenório</dc:creator>
  <cp:keywords/>
  <dc:description/>
  <cp:lastModifiedBy>Serv Projetos</cp:lastModifiedBy>
  <cp:lastPrinted>2022-03-24T15:34:41Z</cp:lastPrinted>
  <dcterms:created xsi:type="dcterms:W3CDTF">2010-09-22T22:11:26Z</dcterms:created>
  <dcterms:modified xsi:type="dcterms:W3CDTF">2024-02-22T15:34:14Z</dcterms:modified>
  <cp:category/>
  <cp:version/>
  <cp:contentType/>
  <cp:contentStatus/>
</cp:coreProperties>
</file>